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filterPrivacy="1"/>
  <xr:revisionPtr revIDLastSave="0" documentId="13_ncr:1_{70515DDA-900A-4260-A713-30DF72D88D41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6" i="1" l="1"/>
  <c r="R45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R43" i="1"/>
  <c r="R42" i="1"/>
  <c r="R41" i="1"/>
  <c r="R40" i="1"/>
  <c r="R39" i="1"/>
  <c r="R44" i="1" s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R37" i="1"/>
  <c r="R36" i="1"/>
  <c r="R35" i="1"/>
  <c r="R34" i="1"/>
  <c r="R33" i="1"/>
  <c r="R32" i="1"/>
  <c r="R31" i="1"/>
  <c r="R30" i="1"/>
  <c r="R29" i="1"/>
  <c r="R38" i="1" s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28" i="1" s="1"/>
  <c r="Q11" i="1"/>
  <c r="Q47" i="1" s="1"/>
  <c r="P11" i="1"/>
  <c r="P47" i="1" s="1"/>
  <c r="O11" i="1"/>
  <c r="O47" i="1" s="1"/>
  <c r="N11" i="1"/>
  <c r="N47" i="1" s="1"/>
  <c r="M11" i="1"/>
  <c r="M47" i="1" s="1"/>
  <c r="L11" i="1"/>
  <c r="L47" i="1" s="1"/>
  <c r="K11" i="1"/>
  <c r="K47" i="1" s="1"/>
  <c r="J11" i="1"/>
  <c r="J47" i="1" s="1"/>
  <c r="I11" i="1"/>
  <c r="I47" i="1" s="1"/>
  <c r="H11" i="1"/>
  <c r="H47" i="1" s="1"/>
  <c r="G11" i="1"/>
  <c r="G47" i="1" s="1"/>
  <c r="F11" i="1"/>
  <c r="F47" i="1" s="1"/>
  <c r="E11" i="1"/>
  <c r="E47" i="1" s="1"/>
  <c r="D11" i="1"/>
  <c r="D47" i="1" s="1"/>
  <c r="C11" i="1"/>
  <c r="C47" i="1" s="1"/>
  <c r="B11" i="1"/>
  <c r="B47" i="1" s="1"/>
  <c r="R10" i="1"/>
  <c r="R9" i="1"/>
  <c r="R8" i="1"/>
  <c r="R7" i="1"/>
  <c r="R6" i="1"/>
  <c r="R11" i="1" s="1"/>
  <c r="R5" i="1"/>
  <c r="R4" i="1"/>
  <c r="R47" i="1" l="1"/>
</calcChain>
</file>

<file path=xl/sharedStrings.xml><?xml version="1.0" encoding="utf-8"?>
<sst xmlns="http://schemas.openxmlformats.org/spreadsheetml/2006/main" count="67" uniqueCount="54">
  <si>
    <t>110學年度第一學期專任教師人數統計表</t>
    <phoneticPr fontId="3" type="noConversion"/>
  </si>
  <si>
    <t>主聘系所</t>
  </si>
  <si>
    <t>教授</t>
  </si>
  <si>
    <t>副教授</t>
  </si>
  <si>
    <t>助理教授</t>
  </si>
  <si>
    <t>講師</t>
  </si>
  <si>
    <t>合計</t>
    <phoneticPr fontId="3" type="noConversion"/>
  </si>
  <si>
    <t>合格</t>
  </si>
  <si>
    <t>專業技
術人員</t>
    <phoneticPr fontId="3" type="noConversion"/>
  </si>
  <si>
    <t>編制外</t>
  </si>
  <si>
    <t>不認列
師資</t>
    <phoneticPr fontId="3" type="noConversion"/>
  </si>
  <si>
    <t>機械工程系</t>
  </si>
  <si>
    <t>電子工程系</t>
  </si>
  <si>
    <t>電機工程系</t>
  </si>
  <si>
    <t>資訊工程系</t>
  </si>
  <si>
    <t>光電工程系</t>
  </si>
  <si>
    <t>生物與食品科技系</t>
  </si>
  <si>
    <t>化學工程與材料工程系</t>
  </si>
  <si>
    <t>工學院合計</t>
    <phoneticPr fontId="3" type="noConversion"/>
  </si>
  <si>
    <t>工業管理與資訊系</t>
  </si>
  <si>
    <t>全球經營管理碩士班</t>
  </si>
  <si>
    <t>資訊管理系</t>
  </si>
  <si>
    <t>大數據分析碩士學位學程</t>
  </si>
  <si>
    <t>會計資訊系</t>
  </si>
  <si>
    <t>經營管理博士學位學程</t>
  </si>
  <si>
    <t>企業管理系</t>
  </si>
  <si>
    <t>行銷與流通管理系</t>
  </si>
  <si>
    <t>餐旅管理系</t>
  </si>
  <si>
    <t>休閒事業管理系</t>
  </si>
  <si>
    <t>國際企業系</t>
  </si>
  <si>
    <t>國際商務學士學位學程</t>
  </si>
  <si>
    <t>財務金融系</t>
  </si>
  <si>
    <t>國際金融學士學位學程</t>
  </si>
  <si>
    <t>財經法律研究所</t>
  </si>
  <si>
    <t>高階主管企管碩士班</t>
  </si>
  <si>
    <t>商管學院合計</t>
    <phoneticPr fontId="3" type="noConversion"/>
  </si>
  <si>
    <t>應用英語系</t>
  </si>
  <si>
    <t>應用日語系</t>
  </si>
  <si>
    <t>幼兒保育系</t>
  </si>
  <si>
    <t>人文社會學院教育經營碩士在職專班</t>
    <phoneticPr fontId="5" type="noConversion"/>
  </si>
  <si>
    <t>人文社會學院教育經營碩士班</t>
    <phoneticPr fontId="5" type="noConversion"/>
  </si>
  <si>
    <t>師資培育中心</t>
  </si>
  <si>
    <t>語言中心</t>
  </si>
  <si>
    <t>高齡福祉服務系</t>
  </si>
  <si>
    <t>高齡服務學士學位學程</t>
    <phoneticPr fontId="5" type="noConversion"/>
  </si>
  <si>
    <t>人文社會學院合計</t>
    <phoneticPr fontId="3" type="noConversion"/>
  </si>
  <si>
    <t>資訊傳播系</t>
  </si>
  <si>
    <t>視覺傳達設計系</t>
  </si>
  <si>
    <t>多媒體與電腦娛樂科學系</t>
  </si>
  <si>
    <t>創新產品設計系</t>
  </si>
  <si>
    <t>流行音樂產業系</t>
  </si>
  <si>
    <t>數位設計學院合計</t>
    <phoneticPr fontId="3" type="noConversion"/>
  </si>
  <si>
    <t>通識(教育)中心</t>
  </si>
  <si>
    <t>體育教育中心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</si>
</sst>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新細明體"/>
      <family val="2"/>
      <scheme val="minor"/>
    </font>
    <font>
      <b/>
      <sz val="14"/>
      <name val="標楷體"/>
      <family val="4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2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7"/>
  <sheetViews>
    <sheetView tabSelected="1" workbookViewId="0">
      <selection activeCell="T18" sqref="T18"/>
    </sheetView>
  </sheetViews>
  <sheetFormatPr defaultRowHeight="15.75" x14ac:dyDescent="0.25"/>
  <cols>
    <col min="1" max="1" width="52" customWidth="1"/>
  </cols>
  <sheetData>
    <row r="1" spans="1:18" ht="19.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6.5" x14ac:dyDescent="0.25">
      <c r="A2" s="2" t="s">
        <v>1</v>
      </c>
      <c r="B2" s="2" t="s">
        <v>2</v>
      </c>
      <c r="C2" s="2"/>
      <c r="D2" s="2"/>
      <c r="E2" s="2"/>
      <c r="F2" s="2" t="s">
        <v>3</v>
      </c>
      <c r="G2" s="2"/>
      <c r="H2" s="2"/>
      <c r="I2" s="2"/>
      <c r="J2" s="2" t="s">
        <v>4</v>
      </c>
      <c r="K2" s="2"/>
      <c r="L2" s="2"/>
      <c r="M2" s="2"/>
      <c r="N2" s="2" t="s">
        <v>5</v>
      </c>
      <c r="O2" s="2"/>
      <c r="P2" s="2"/>
      <c r="Q2" s="2"/>
      <c r="R2" s="2" t="s">
        <v>6</v>
      </c>
    </row>
    <row r="3" spans="1:18" ht="33" x14ac:dyDescent="0.25">
      <c r="A3" s="3"/>
      <c r="B3" s="4" t="s">
        <v>7</v>
      </c>
      <c r="C3" s="5" t="s">
        <v>8</v>
      </c>
      <c r="D3" s="4" t="s">
        <v>9</v>
      </c>
      <c r="E3" s="5" t="s">
        <v>10</v>
      </c>
      <c r="F3" s="4" t="s">
        <v>7</v>
      </c>
      <c r="G3" s="5" t="s">
        <v>8</v>
      </c>
      <c r="H3" s="4" t="s">
        <v>9</v>
      </c>
      <c r="I3" s="5" t="s">
        <v>10</v>
      </c>
      <c r="J3" s="4" t="s">
        <v>7</v>
      </c>
      <c r="K3" s="5" t="s">
        <v>8</v>
      </c>
      <c r="L3" s="4" t="s">
        <v>9</v>
      </c>
      <c r="M3" s="5" t="s">
        <v>10</v>
      </c>
      <c r="N3" s="4" t="s">
        <v>7</v>
      </c>
      <c r="O3" s="5" t="s">
        <v>8</v>
      </c>
      <c r="P3" s="4" t="s">
        <v>9</v>
      </c>
      <c r="Q3" s="5" t="s">
        <v>10</v>
      </c>
      <c r="R3" s="3"/>
    </row>
    <row r="4" spans="1:18" ht="16.5" x14ac:dyDescent="0.25">
      <c r="A4" s="6" t="s">
        <v>11</v>
      </c>
      <c r="B4" s="7">
        <v>14</v>
      </c>
      <c r="C4" s="7">
        <v>0</v>
      </c>
      <c r="D4" s="7">
        <v>0</v>
      </c>
      <c r="E4" s="7">
        <v>0</v>
      </c>
      <c r="F4" s="7">
        <v>20</v>
      </c>
      <c r="G4" s="7">
        <v>0</v>
      </c>
      <c r="H4" s="7">
        <v>0</v>
      </c>
      <c r="I4" s="7">
        <v>0</v>
      </c>
      <c r="J4" s="7">
        <v>11</v>
      </c>
      <c r="K4" s="7">
        <v>0</v>
      </c>
      <c r="L4" s="7">
        <v>0</v>
      </c>
      <c r="M4" s="7">
        <v>4</v>
      </c>
      <c r="N4" s="7">
        <v>1</v>
      </c>
      <c r="O4" s="7">
        <v>0</v>
      </c>
      <c r="P4" s="7">
        <v>0</v>
      </c>
      <c r="Q4" s="7">
        <v>0</v>
      </c>
      <c r="R4" s="7">
        <f t="shared" ref="R4:R10" si="0">SUM(B4:Q4)</f>
        <v>50</v>
      </c>
    </row>
    <row r="5" spans="1:18" ht="16.5" x14ac:dyDescent="0.25">
      <c r="A5" s="6" t="s">
        <v>12</v>
      </c>
      <c r="B5" s="7">
        <v>9</v>
      </c>
      <c r="C5" s="7">
        <v>0</v>
      </c>
      <c r="D5" s="7">
        <v>0</v>
      </c>
      <c r="E5" s="7">
        <v>0</v>
      </c>
      <c r="F5" s="7">
        <v>9</v>
      </c>
      <c r="G5" s="7">
        <v>0</v>
      </c>
      <c r="H5" s="7">
        <v>0</v>
      </c>
      <c r="I5" s="7">
        <v>0</v>
      </c>
      <c r="J5" s="7">
        <v>9</v>
      </c>
      <c r="K5" s="7">
        <v>0</v>
      </c>
      <c r="L5" s="7">
        <v>0</v>
      </c>
      <c r="M5" s="7">
        <v>0</v>
      </c>
      <c r="N5" s="7">
        <v>1</v>
      </c>
      <c r="O5" s="7">
        <v>0</v>
      </c>
      <c r="P5" s="7">
        <v>0</v>
      </c>
      <c r="Q5" s="7">
        <v>0</v>
      </c>
      <c r="R5" s="7">
        <f t="shared" si="0"/>
        <v>28</v>
      </c>
    </row>
    <row r="6" spans="1:18" ht="16.5" x14ac:dyDescent="0.25">
      <c r="A6" s="6" t="s">
        <v>13</v>
      </c>
      <c r="B6" s="7">
        <v>13</v>
      </c>
      <c r="C6" s="7">
        <v>0</v>
      </c>
      <c r="D6" s="7">
        <v>0</v>
      </c>
      <c r="E6" s="7">
        <v>0</v>
      </c>
      <c r="F6" s="7">
        <v>10</v>
      </c>
      <c r="G6" s="7">
        <v>0</v>
      </c>
      <c r="H6" s="7">
        <v>0</v>
      </c>
      <c r="I6" s="7">
        <v>0</v>
      </c>
      <c r="J6" s="7">
        <v>5</v>
      </c>
      <c r="K6" s="7">
        <v>0</v>
      </c>
      <c r="L6" s="7">
        <v>0</v>
      </c>
      <c r="M6" s="7">
        <v>1</v>
      </c>
      <c r="N6" s="7">
        <v>1</v>
      </c>
      <c r="O6" s="7">
        <v>0</v>
      </c>
      <c r="P6" s="7">
        <v>0</v>
      </c>
      <c r="Q6" s="7">
        <v>0</v>
      </c>
      <c r="R6" s="7">
        <f t="shared" si="0"/>
        <v>30</v>
      </c>
    </row>
    <row r="7" spans="1:18" ht="16.5" x14ac:dyDescent="0.25">
      <c r="A7" s="6" t="s">
        <v>14</v>
      </c>
      <c r="B7" s="7">
        <v>4</v>
      </c>
      <c r="C7" s="7">
        <v>0</v>
      </c>
      <c r="D7" s="7">
        <v>0</v>
      </c>
      <c r="E7" s="7">
        <v>0</v>
      </c>
      <c r="F7" s="7">
        <v>10</v>
      </c>
      <c r="G7" s="7">
        <v>0</v>
      </c>
      <c r="H7" s="7">
        <v>0</v>
      </c>
      <c r="I7" s="7">
        <v>0</v>
      </c>
      <c r="J7" s="7">
        <v>3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f t="shared" si="0"/>
        <v>17</v>
      </c>
    </row>
    <row r="8" spans="1:18" ht="16.5" x14ac:dyDescent="0.25">
      <c r="A8" s="6" t="s">
        <v>15</v>
      </c>
      <c r="B8" s="7">
        <v>6</v>
      </c>
      <c r="C8" s="7">
        <v>0</v>
      </c>
      <c r="D8" s="7">
        <v>0</v>
      </c>
      <c r="E8" s="7">
        <v>0</v>
      </c>
      <c r="F8" s="7">
        <v>5</v>
      </c>
      <c r="G8" s="7">
        <v>0</v>
      </c>
      <c r="H8" s="7">
        <v>0</v>
      </c>
      <c r="I8" s="7">
        <v>0</v>
      </c>
      <c r="J8" s="7">
        <v>2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f t="shared" si="0"/>
        <v>13</v>
      </c>
    </row>
    <row r="9" spans="1:18" ht="16.5" x14ac:dyDescent="0.25">
      <c r="A9" s="6" t="s">
        <v>16</v>
      </c>
      <c r="B9" s="7">
        <v>5</v>
      </c>
      <c r="C9" s="7">
        <v>0</v>
      </c>
      <c r="D9" s="7">
        <v>0</v>
      </c>
      <c r="E9" s="7">
        <v>0</v>
      </c>
      <c r="F9" s="7">
        <v>5</v>
      </c>
      <c r="G9" s="7">
        <v>0</v>
      </c>
      <c r="H9" s="7">
        <v>0</v>
      </c>
      <c r="I9" s="7">
        <v>0</v>
      </c>
      <c r="J9" s="7">
        <v>1</v>
      </c>
      <c r="K9" s="7">
        <v>0</v>
      </c>
      <c r="L9" s="7">
        <v>0</v>
      </c>
      <c r="M9" s="7">
        <v>1</v>
      </c>
      <c r="N9" s="7">
        <v>0</v>
      </c>
      <c r="O9" s="7">
        <v>0</v>
      </c>
      <c r="P9" s="7">
        <v>0</v>
      </c>
      <c r="Q9" s="7">
        <v>0</v>
      </c>
      <c r="R9" s="7">
        <f t="shared" si="0"/>
        <v>12</v>
      </c>
    </row>
    <row r="10" spans="1:18" ht="16.5" x14ac:dyDescent="0.25">
      <c r="A10" s="6" t="s">
        <v>17</v>
      </c>
      <c r="B10" s="7">
        <v>6</v>
      </c>
      <c r="C10" s="7">
        <v>0</v>
      </c>
      <c r="D10" s="7">
        <v>0</v>
      </c>
      <c r="E10" s="7">
        <v>0</v>
      </c>
      <c r="F10" s="7">
        <v>4</v>
      </c>
      <c r="G10" s="7">
        <v>0</v>
      </c>
      <c r="H10" s="7">
        <v>0</v>
      </c>
      <c r="I10" s="7">
        <v>0</v>
      </c>
      <c r="J10" s="7">
        <v>4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f t="shared" si="0"/>
        <v>14</v>
      </c>
    </row>
    <row r="11" spans="1:18" ht="16.5" x14ac:dyDescent="0.25">
      <c r="A11" s="8" t="s">
        <v>18</v>
      </c>
      <c r="B11" s="9">
        <f t="shared" ref="B11:R11" si="1">SUM(B4:B10)</f>
        <v>57</v>
      </c>
      <c r="C11" s="9">
        <f t="shared" si="1"/>
        <v>0</v>
      </c>
      <c r="D11" s="9">
        <f t="shared" si="1"/>
        <v>0</v>
      </c>
      <c r="E11" s="9">
        <f t="shared" si="1"/>
        <v>0</v>
      </c>
      <c r="F11" s="9">
        <f t="shared" si="1"/>
        <v>63</v>
      </c>
      <c r="G11" s="9">
        <f t="shared" si="1"/>
        <v>0</v>
      </c>
      <c r="H11" s="9">
        <f t="shared" si="1"/>
        <v>0</v>
      </c>
      <c r="I11" s="9">
        <f t="shared" si="1"/>
        <v>0</v>
      </c>
      <c r="J11" s="9">
        <f t="shared" si="1"/>
        <v>35</v>
      </c>
      <c r="K11" s="9">
        <f t="shared" si="1"/>
        <v>0</v>
      </c>
      <c r="L11" s="9">
        <f t="shared" si="1"/>
        <v>0</v>
      </c>
      <c r="M11" s="9">
        <f t="shared" si="1"/>
        <v>6</v>
      </c>
      <c r="N11" s="9">
        <f t="shared" si="1"/>
        <v>3</v>
      </c>
      <c r="O11" s="9">
        <f t="shared" si="1"/>
        <v>0</v>
      </c>
      <c r="P11" s="9">
        <f t="shared" si="1"/>
        <v>0</v>
      </c>
      <c r="Q11" s="9">
        <f t="shared" si="1"/>
        <v>0</v>
      </c>
      <c r="R11" s="9">
        <f t="shared" si="1"/>
        <v>164</v>
      </c>
    </row>
    <row r="12" spans="1:18" ht="16.5" x14ac:dyDescent="0.25">
      <c r="A12" s="6" t="s">
        <v>19</v>
      </c>
      <c r="B12" s="7">
        <v>4</v>
      </c>
      <c r="C12" s="7">
        <v>0</v>
      </c>
      <c r="D12" s="7">
        <v>0</v>
      </c>
      <c r="E12" s="7">
        <v>0</v>
      </c>
      <c r="F12" s="7">
        <v>11</v>
      </c>
      <c r="G12" s="7">
        <v>0</v>
      </c>
      <c r="H12" s="7">
        <v>0</v>
      </c>
      <c r="I12" s="7">
        <v>0</v>
      </c>
      <c r="J12" s="7">
        <v>4</v>
      </c>
      <c r="K12" s="7">
        <v>0</v>
      </c>
      <c r="L12" s="7">
        <v>0</v>
      </c>
      <c r="M12" s="7">
        <v>0</v>
      </c>
      <c r="N12" s="7">
        <v>1</v>
      </c>
      <c r="O12" s="7">
        <v>0</v>
      </c>
      <c r="P12" s="7">
        <v>0</v>
      </c>
      <c r="Q12" s="7">
        <v>0</v>
      </c>
      <c r="R12" s="7">
        <f t="shared" ref="R12:R27" si="2">SUM(B12:Q12)</f>
        <v>20</v>
      </c>
    </row>
    <row r="13" spans="1:18" ht="16.5" x14ac:dyDescent="0.25">
      <c r="A13" s="6" t="s">
        <v>20</v>
      </c>
      <c r="B13" s="7">
        <v>1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1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f t="shared" si="2"/>
        <v>2</v>
      </c>
    </row>
    <row r="14" spans="1:18" ht="16.5" x14ac:dyDescent="0.25">
      <c r="A14" s="6" t="s">
        <v>21</v>
      </c>
      <c r="B14" s="7">
        <v>3</v>
      </c>
      <c r="C14" s="7">
        <v>0</v>
      </c>
      <c r="D14" s="7">
        <v>0</v>
      </c>
      <c r="E14" s="7">
        <v>0</v>
      </c>
      <c r="F14" s="7">
        <v>12</v>
      </c>
      <c r="G14" s="7">
        <v>0</v>
      </c>
      <c r="H14" s="7">
        <v>0</v>
      </c>
      <c r="I14" s="7">
        <v>0</v>
      </c>
      <c r="J14" s="7">
        <v>2</v>
      </c>
      <c r="K14" s="7">
        <v>0</v>
      </c>
      <c r="L14" s="7">
        <v>0</v>
      </c>
      <c r="M14" s="7">
        <v>1</v>
      </c>
      <c r="N14" s="7">
        <v>2</v>
      </c>
      <c r="O14" s="7">
        <v>0</v>
      </c>
      <c r="P14" s="7">
        <v>0</v>
      </c>
      <c r="Q14" s="7">
        <v>0</v>
      </c>
      <c r="R14" s="7">
        <f t="shared" si="2"/>
        <v>20</v>
      </c>
    </row>
    <row r="15" spans="1:18" ht="16.5" x14ac:dyDescent="0.25">
      <c r="A15" s="6" t="s">
        <v>22</v>
      </c>
      <c r="B15" s="7">
        <v>1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1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f t="shared" si="2"/>
        <v>2</v>
      </c>
    </row>
    <row r="16" spans="1:18" ht="16.5" x14ac:dyDescent="0.25">
      <c r="A16" s="6" t="s">
        <v>23</v>
      </c>
      <c r="B16" s="7">
        <v>0</v>
      </c>
      <c r="C16" s="7">
        <v>0</v>
      </c>
      <c r="D16" s="7">
        <v>0</v>
      </c>
      <c r="E16" s="7">
        <v>0</v>
      </c>
      <c r="F16" s="7">
        <v>3</v>
      </c>
      <c r="G16" s="7">
        <v>0</v>
      </c>
      <c r="H16" s="7">
        <v>0</v>
      </c>
      <c r="I16" s="7">
        <v>0</v>
      </c>
      <c r="J16" s="7">
        <v>6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f t="shared" si="2"/>
        <v>9</v>
      </c>
    </row>
    <row r="17" spans="1:18" ht="16.5" x14ac:dyDescent="0.25">
      <c r="A17" s="6" t="s">
        <v>24</v>
      </c>
      <c r="B17" s="7">
        <v>2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f t="shared" si="2"/>
        <v>2</v>
      </c>
    </row>
    <row r="18" spans="1:18" ht="16.5" x14ac:dyDescent="0.25">
      <c r="A18" s="6" t="s">
        <v>25</v>
      </c>
      <c r="B18" s="7">
        <v>3</v>
      </c>
      <c r="C18" s="7">
        <v>0</v>
      </c>
      <c r="D18" s="7">
        <v>0</v>
      </c>
      <c r="E18" s="7">
        <v>0</v>
      </c>
      <c r="F18" s="7">
        <v>6</v>
      </c>
      <c r="G18" s="7">
        <v>0</v>
      </c>
      <c r="H18" s="7">
        <v>0</v>
      </c>
      <c r="I18" s="7">
        <v>0</v>
      </c>
      <c r="J18" s="7">
        <v>5</v>
      </c>
      <c r="K18" s="7">
        <v>0</v>
      </c>
      <c r="L18" s="7">
        <v>0</v>
      </c>
      <c r="M18" s="7">
        <v>1</v>
      </c>
      <c r="N18" s="7">
        <v>1</v>
      </c>
      <c r="O18" s="7">
        <v>0</v>
      </c>
      <c r="P18" s="7">
        <v>0</v>
      </c>
      <c r="Q18" s="7">
        <v>0</v>
      </c>
      <c r="R18" s="7">
        <f t="shared" si="2"/>
        <v>16</v>
      </c>
    </row>
    <row r="19" spans="1:18" ht="16.5" x14ac:dyDescent="0.25">
      <c r="A19" s="6" t="s">
        <v>26</v>
      </c>
      <c r="B19" s="7">
        <v>2</v>
      </c>
      <c r="C19" s="7">
        <v>0</v>
      </c>
      <c r="D19" s="7">
        <v>0</v>
      </c>
      <c r="E19" s="7">
        <v>0</v>
      </c>
      <c r="F19" s="7">
        <v>6</v>
      </c>
      <c r="G19" s="7">
        <v>0</v>
      </c>
      <c r="H19" s="7">
        <v>0</v>
      </c>
      <c r="I19" s="7">
        <v>0</v>
      </c>
      <c r="J19" s="7">
        <v>7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f t="shared" si="2"/>
        <v>15</v>
      </c>
    </row>
    <row r="20" spans="1:18" ht="16.5" x14ac:dyDescent="0.25">
      <c r="A20" s="6" t="s">
        <v>27</v>
      </c>
      <c r="B20" s="7">
        <v>2</v>
      </c>
      <c r="C20" s="7">
        <v>0</v>
      </c>
      <c r="D20" s="7">
        <v>0</v>
      </c>
      <c r="E20" s="7">
        <v>0</v>
      </c>
      <c r="F20" s="7">
        <v>6</v>
      </c>
      <c r="G20" s="7">
        <v>0</v>
      </c>
      <c r="H20" s="7">
        <v>0</v>
      </c>
      <c r="I20" s="7">
        <v>0</v>
      </c>
      <c r="J20" s="7">
        <v>5</v>
      </c>
      <c r="K20" s="7">
        <v>2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f t="shared" si="2"/>
        <v>15</v>
      </c>
    </row>
    <row r="21" spans="1:18" ht="16.5" x14ac:dyDescent="0.25">
      <c r="A21" s="6" t="s">
        <v>28</v>
      </c>
      <c r="B21" s="7">
        <v>0</v>
      </c>
      <c r="C21" s="7">
        <v>0</v>
      </c>
      <c r="D21" s="7">
        <v>0</v>
      </c>
      <c r="E21" s="7">
        <v>0</v>
      </c>
      <c r="F21" s="7">
        <v>10</v>
      </c>
      <c r="G21" s="7">
        <v>0</v>
      </c>
      <c r="H21" s="7">
        <v>0</v>
      </c>
      <c r="I21" s="7">
        <v>0</v>
      </c>
      <c r="J21" s="7">
        <v>8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f t="shared" si="2"/>
        <v>18</v>
      </c>
    </row>
    <row r="22" spans="1:18" ht="16.5" x14ac:dyDescent="0.25">
      <c r="A22" s="6" t="s">
        <v>29</v>
      </c>
      <c r="B22" s="7">
        <v>3</v>
      </c>
      <c r="C22" s="7">
        <v>0</v>
      </c>
      <c r="D22" s="7">
        <v>0</v>
      </c>
      <c r="E22" s="7">
        <v>0</v>
      </c>
      <c r="F22" s="7">
        <v>4</v>
      </c>
      <c r="G22" s="7">
        <v>0</v>
      </c>
      <c r="H22" s="7">
        <v>0</v>
      </c>
      <c r="I22" s="7">
        <v>0</v>
      </c>
      <c r="J22" s="7">
        <v>2</v>
      </c>
      <c r="K22" s="7">
        <v>0</v>
      </c>
      <c r="L22" s="7">
        <v>0</v>
      </c>
      <c r="M22" s="7">
        <v>0</v>
      </c>
      <c r="N22" s="7">
        <v>1</v>
      </c>
      <c r="O22" s="7">
        <v>0</v>
      </c>
      <c r="P22" s="7">
        <v>0</v>
      </c>
      <c r="Q22" s="7">
        <v>0</v>
      </c>
      <c r="R22" s="7">
        <f t="shared" si="2"/>
        <v>10</v>
      </c>
    </row>
    <row r="23" spans="1:18" ht="16.5" x14ac:dyDescent="0.25">
      <c r="A23" s="6" t="s">
        <v>30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2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f t="shared" si="2"/>
        <v>2</v>
      </c>
    </row>
    <row r="24" spans="1:18" ht="16.5" x14ac:dyDescent="0.25">
      <c r="A24" s="6" t="s">
        <v>31</v>
      </c>
      <c r="B24" s="7">
        <v>1</v>
      </c>
      <c r="C24" s="7">
        <v>0</v>
      </c>
      <c r="D24" s="7">
        <v>0</v>
      </c>
      <c r="E24" s="7">
        <v>0</v>
      </c>
      <c r="F24" s="7">
        <v>4</v>
      </c>
      <c r="G24" s="7">
        <v>0</v>
      </c>
      <c r="H24" s="7">
        <v>0</v>
      </c>
      <c r="I24" s="7">
        <v>0</v>
      </c>
      <c r="J24" s="7">
        <v>8</v>
      </c>
      <c r="K24" s="7">
        <v>0</v>
      </c>
      <c r="L24" s="7">
        <v>0</v>
      </c>
      <c r="M24" s="7">
        <v>0</v>
      </c>
      <c r="N24" s="7">
        <v>1</v>
      </c>
      <c r="O24" s="7">
        <v>0</v>
      </c>
      <c r="P24" s="7">
        <v>0</v>
      </c>
      <c r="Q24" s="7">
        <v>0</v>
      </c>
      <c r="R24" s="7">
        <f t="shared" si="2"/>
        <v>14</v>
      </c>
    </row>
    <row r="25" spans="1:18" ht="16.5" x14ac:dyDescent="0.25">
      <c r="A25" s="6" t="s">
        <v>32</v>
      </c>
      <c r="B25" s="7">
        <v>0</v>
      </c>
      <c r="C25" s="7">
        <v>0</v>
      </c>
      <c r="D25" s="7">
        <v>0</v>
      </c>
      <c r="E25" s="7">
        <v>0</v>
      </c>
      <c r="F25" s="7">
        <v>1</v>
      </c>
      <c r="G25" s="7">
        <v>0</v>
      </c>
      <c r="H25" s="7">
        <v>0</v>
      </c>
      <c r="I25" s="7">
        <v>0</v>
      </c>
      <c r="J25" s="7">
        <v>1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f t="shared" si="2"/>
        <v>2</v>
      </c>
    </row>
    <row r="26" spans="1:18" ht="16.5" x14ac:dyDescent="0.25">
      <c r="A26" s="6" t="s">
        <v>33</v>
      </c>
      <c r="B26" s="7">
        <v>2</v>
      </c>
      <c r="C26" s="7">
        <v>0</v>
      </c>
      <c r="D26" s="7">
        <v>0</v>
      </c>
      <c r="E26" s="7">
        <v>0</v>
      </c>
      <c r="F26" s="7">
        <v>1</v>
      </c>
      <c r="G26" s="7">
        <v>0</v>
      </c>
      <c r="H26" s="7">
        <v>0</v>
      </c>
      <c r="I26" s="7">
        <v>0</v>
      </c>
      <c r="J26" s="7">
        <v>2</v>
      </c>
      <c r="K26" s="7">
        <v>0</v>
      </c>
      <c r="L26" s="7">
        <v>0</v>
      </c>
      <c r="M26" s="7">
        <v>1</v>
      </c>
      <c r="N26" s="7">
        <v>0</v>
      </c>
      <c r="O26" s="7">
        <v>0</v>
      </c>
      <c r="P26" s="7">
        <v>0</v>
      </c>
      <c r="Q26" s="7">
        <v>0</v>
      </c>
      <c r="R26" s="7">
        <f t="shared" si="2"/>
        <v>6</v>
      </c>
    </row>
    <row r="27" spans="1:18" ht="16.5" x14ac:dyDescent="0.25">
      <c r="A27" s="6" t="s">
        <v>34</v>
      </c>
      <c r="B27" s="7">
        <v>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f t="shared" si="2"/>
        <v>2</v>
      </c>
    </row>
    <row r="28" spans="1:18" ht="16.5" x14ac:dyDescent="0.25">
      <c r="A28" s="8" t="s">
        <v>35</v>
      </c>
      <c r="B28" s="9">
        <f t="shared" ref="B28:R28" si="3">SUM(B12:B27)</f>
        <v>26</v>
      </c>
      <c r="C28" s="9">
        <f t="shared" si="3"/>
        <v>0</v>
      </c>
      <c r="D28" s="9">
        <f t="shared" si="3"/>
        <v>0</v>
      </c>
      <c r="E28" s="9">
        <f t="shared" si="3"/>
        <v>0</v>
      </c>
      <c r="F28" s="9">
        <f t="shared" si="3"/>
        <v>64</v>
      </c>
      <c r="G28" s="9">
        <f t="shared" si="3"/>
        <v>0</v>
      </c>
      <c r="H28" s="9">
        <f t="shared" si="3"/>
        <v>0</v>
      </c>
      <c r="I28" s="9">
        <f t="shared" si="3"/>
        <v>0</v>
      </c>
      <c r="J28" s="9">
        <f t="shared" si="3"/>
        <v>54</v>
      </c>
      <c r="K28" s="9">
        <f t="shared" si="3"/>
        <v>2</v>
      </c>
      <c r="L28" s="9">
        <f t="shared" si="3"/>
        <v>0</v>
      </c>
      <c r="M28" s="9">
        <f t="shared" si="3"/>
        <v>3</v>
      </c>
      <c r="N28" s="9">
        <f t="shared" si="3"/>
        <v>6</v>
      </c>
      <c r="O28" s="9">
        <f t="shared" si="3"/>
        <v>0</v>
      </c>
      <c r="P28" s="9">
        <f t="shared" si="3"/>
        <v>0</v>
      </c>
      <c r="Q28" s="9">
        <f t="shared" si="3"/>
        <v>0</v>
      </c>
      <c r="R28" s="9">
        <f t="shared" si="3"/>
        <v>155</v>
      </c>
    </row>
    <row r="29" spans="1:18" ht="16.5" x14ac:dyDescent="0.25">
      <c r="A29" s="6" t="s">
        <v>36</v>
      </c>
      <c r="B29" s="7">
        <v>2</v>
      </c>
      <c r="C29" s="7">
        <v>0</v>
      </c>
      <c r="D29" s="7">
        <v>0</v>
      </c>
      <c r="E29" s="7">
        <v>0</v>
      </c>
      <c r="F29" s="7">
        <v>3</v>
      </c>
      <c r="G29" s="7">
        <v>0</v>
      </c>
      <c r="H29" s="7">
        <v>0</v>
      </c>
      <c r="I29" s="7">
        <v>0</v>
      </c>
      <c r="J29" s="7">
        <v>9</v>
      </c>
      <c r="K29" s="7">
        <v>0</v>
      </c>
      <c r="L29" s="7">
        <v>0</v>
      </c>
      <c r="M29" s="7">
        <v>0</v>
      </c>
      <c r="N29" s="7">
        <v>4</v>
      </c>
      <c r="O29" s="7">
        <v>0</v>
      </c>
      <c r="P29" s="7">
        <v>0</v>
      </c>
      <c r="Q29" s="7">
        <v>0</v>
      </c>
      <c r="R29" s="7">
        <f t="shared" ref="R29:R37" si="4">SUM(B29:Q29)</f>
        <v>18</v>
      </c>
    </row>
    <row r="30" spans="1:18" ht="16.5" x14ac:dyDescent="0.25">
      <c r="A30" s="6" t="s">
        <v>37</v>
      </c>
      <c r="B30" s="7">
        <v>0</v>
      </c>
      <c r="C30" s="7">
        <v>0</v>
      </c>
      <c r="D30" s="7">
        <v>0</v>
      </c>
      <c r="E30" s="7">
        <v>0</v>
      </c>
      <c r="F30" s="7">
        <v>4</v>
      </c>
      <c r="G30" s="7">
        <v>0</v>
      </c>
      <c r="H30" s="7">
        <v>0</v>
      </c>
      <c r="I30" s="7">
        <v>0</v>
      </c>
      <c r="J30" s="7">
        <v>7</v>
      </c>
      <c r="K30" s="7">
        <v>0</v>
      </c>
      <c r="L30" s="7">
        <v>0</v>
      </c>
      <c r="M30" s="7">
        <v>0</v>
      </c>
      <c r="N30" s="7">
        <v>3</v>
      </c>
      <c r="O30" s="7">
        <v>0</v>
      </c>
      <c r="P30" s="7">
        <v>1</v>
      </c>
      <c r="Q30" s="7">
        <v>0</v>
      </c>
      <c r="R30" s="7">
        <f t="shared" si="4"/>
        <v>15</v>
      </c>
    </row>
    <row r="31" spans="1:18" ht="16.5" x14ac:dyDescent="0.25">
      <c r="A31" s="6" t="s">
        <v>38</v>
      </c>
      <c r="B31" s="7">
        <v>1</v>
      </c>
      <c r="C31" s="7">
        <v>0</v>
      </c>
      <c r="D31" s="7">
        <v>0</v>
      </c>
      <c r="E31" s="7">
        <v>0</v>
      </c>
      <c r="F31" s="7">
        <v>2</v>
      </c>
      <c r="G31" s="7">
        <v>0</v>
      </c>
      <c r="H31" s="7">
        <v>0</v>
      </c>
      <c r="I31" s="7">
        <v>0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f t="shared" si="4"/>
        <v>8</v>
      </c>
    </row>
    <row r="32" spans="1:18" ht="16.5" x14ac:dyDescent="0.25">
      <c r="A32" s="6" t="s">
        <v>39</v>
      </c>
      <c r="B32" s="7">
        <v>1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1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f t="shared" si="4"/>
        <v>2</v>
      </c>
    </row>
    <row r="33" spans="1:18" ht="16.5" x14ac:dyDescent="0.25">
      <c r="A33" s="6" t="s">
        <v>40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1</v>
      </c>
      <c r="K33" s="7">
        <v>0</v>
      </c>
      <c r="L33" s="7">
        <v>0</v>
      </c>
      <c r="M33" s="7">
        <v>1</v>
      </c>
      <c r="N33" s="7">
        <v>0</v>
      </c>
      <c r="O33" s="7">
        <v>0</v>
      </c>
      <c r="P33" s="7">
        <v>0</v>
      </c>
      <c r="Q33" s="7">
        <v>0</v>
      </c>
      <c r="R33" s="7">
        <f t="shared" si="4"/>
        <v>2</v>
      </c>
    </row>
    <row r="34" spans="1:18" ht="16.5" x14ac:dyDescent="0.25">
      <c r="A34" s="6" t="s">
        <v>41</v>
      </c>
      <c r="B34" s="7">
        <v>1</v>
      </c>
      <c r="C34" s="7">
        <v>0</v>
      </c>
      <c r="D34" s="7">
        <v>0</v>
      </c>
      <c r="E34" s="7">
        <v>0</v>
      </c>
      <c r="F34" s="7">
        <v>1</v>
      </c>
      <c r="G34" s="7">
        <v>0</v>
      </c>
      <c r="H34" s="7">
        <v>0</v>
      </c>
      <c r="I34" s="7">
        <v>0</v>
      </c>
      <c r="J34" s="7">
        <v>3</v>
      </c>
      <c r="K34" s="7">
        <v>0</v>
      </c>
      <c r="L34" s="7">
        <v>1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f t="shared" si="4"/>
        <v>6</v>
      </c>
    </row>
    <row r="35" spans="1:18" ht="16.5" x14ac:dyDescent="0.25">
      <c r="A35" s="6" t="s">
        <v>42</v>
      </c>
      <c r="B35" s="7">
        <v>0</v>
      </c>
      <c r="C35" s="7">
        <v>0</v>
      </c>
      <c r="D35" s="7">
        <v>0</v>
      </c>
      <c r="E35" s="7">
        <v>0</v>
      </c>
      <c r="F35" s="7">
        <v>1</v>
      </c>
      <c r="G35" s="7">
        <v>0</v>
      </c>
      <c r="H35" s="7">
        <v>0</v>
      </c>
      <c r="I35" s="7">
        <v>0</v>
      </c>
      <c r="J35" s="7">
        <v>7</v>
      </c>
      <c r="K35" s="7">
        <v>0</v>
      </c>
      <c r="L35" s="7">
        <v>0</v>
      </c>
      <c r="M35" s="7">
        <v>0</v>
      </c>
      <c r="N35" s="7">
        <v>7</v>
      </c>
      <c r="O35" s="7">
        <v>0</v>
      </c>
      <c r="P35" s="7">
        <v>0</v>
      </c>
      <c r="Q35" s="7">
        <v>0</v>
      </c>
      <c r="R35" s="7">
        <f t="shared" si="4"/>
        <v>15</v>
      </c>
    </row>
    <row r="36" spans="1:18" ht="16.5" x14ac:dyDescent="0.25">
      <c r="A36" s="6" t="s">
        <v>43</v>
      </c>
      <c r="B36" s="7">
        <v>0</v>
      </c>
      <c r="C36" s="7">
        <v>0</v>
      </c>
      <c r="D36" s="7">
        <v>0</v>
      </c>
      <c r="E36" s="7">
        <v>0</v>
      </c>
      <c r="F36" s="7">
        <v>3</v>
      </c>
      <c r="G36" s="7">
        <v>0</v>
      </c>
      <c r="H36" s="7">
        <v>0</v>
      </c>
      <c r="I36" s="7">
        <v>0</v>
      </c>
      <c r="J36" s="7">
        <v>4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f t="shared" si="4"/>
        <v>7</v>
      </c>
    </row>
    <row r="37" spans="1:18" ht="16.5" x14ac:dyDescent="0.25">
      <c r="A37" s="6" t="s">
        <v>44</v>
      </c>
      <c r="B37" s="7">
        <v>0</v>
      </c>
      <c r="C37" s="7">
        <v>0</v>
      </c>
      <c r="D37" s="7">
        <v>0</v>
      </c>
      <c r="E37" s="7">
        <v>0</v>
      </c>
      <c r="F37" s="7">
        <v>1</v>
      </c>
      <c r="G37" s="7">
        <v>0</v>
      </c>
      <c r="H37" s="7">
        <v>0</v>
      </c>
      <c r="I37" s="7">
        <v>0</v>
      </c>
      <c r="J37" s="7">
        <v>1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f t="shared" si="4"/>
        <v>2</v>
      </c>
    </row>
    <row r="38" spans="1:18" ht="16.5" x14ac:dyDescent="0.25">
      <c r="A38" s="8" t="s">
        <v>45</v>
      </c>
      <c r="B38" s="9">
        <f t="shared" ref="B38:R38" si="5">SUM(B29:B37)</f>
        <v>5</v>
      </c>
      <c r="C38" s="9">
        <f t="shared" si="5"/>
        <v>0</v>
      </c>
      <c r="D38" s="9">
        <f t="shared" si="5"/>
        <v>0</v>
      </c>
      <c r="E38" s="9">
        <f t="shared" si="5"/>
        <v>0</v>
      </c>
      <c r="F38" s="9">
        <f t="shared" si="5"/>
        <v>15</v>
      </c>
      <c r="G38" s="9">
        <f t="shared" si="5"/>
        <v>0</v>
      </c>
      <c r="H38" s="9">
        <f t="shared" si="5"/>
        <v>0</v>
      </c>
      <c r="I38" s="9">
        <f t="shared" si="5"/>
        <v>0</v>
      </c>
      <c r="J38" s="9">
        <f t="shared" si="5"/>
        <v>38</v>
      </c>
      <c r="K38" s="9">
        <f t="shared" si="5"/>
        <v>0</v>
      </c>
      <c r="L38" s="9">
        <f t="shared" si="5"/>
        <v>1</v>
      </c>
      <c r="M38" s="9">
        <f t="shared" si="5"/>
        <v>1</v>
      </c>
      <c r="N38" s="9">
        <f t="shared" si="5"/>
        <v>14</v>
      </c>
      <c r="O38" s="9">
        <f t="shared" si="5"/>
        <v>0</v>
      </c>
      <c r="P38" s="9">
        <f t="shared" si="5"/>
        <v>1</v>
      </c>
      <c r="Q38" s="9">
        <f t="shared" si="5"/>
        <v>0</v>
      </c>
      <c r="R38" s="9">
        <f t="shared" si="5"/>
        <v>75</v>
      </c>
    </row>
    <row r="39" spans="1:18" ht="16.5" x14ac:dyDescent="0.25">
      <c r="A39" s="6" t="s">
        <v>46</v>
      </c>
      <c r="B39" s="7">
        <v>2</v>
      </c>
      <c r="C39" s="7">
        <v>0</v>
      </c>
      <c r="D39" s="7">
        <v>0</v>
      </c>
      <c r="E39" s="7">
        <v>0</v>
      </c>
      <c r="F39" s="7">
        <v>3</v>
      </c>
      <c r="G39" s="7">
        <v>0</v>
      </c>
      <c r="H39" s="7">
        <v>0</v>
      </c>
      <c r="I39" s="7">
        <v>0</v>
      </c>
      <c r="J39" s="7">
        <v>7</v>
      </c>
      <c r="K39" s="7">
        <v>0</v>
      </c>
      <c r="L39" s="7">
        <v>0</v>
      </c>
      <c r="M39" s="7">
        <v>0</v>
      </c>
      <c r="N39" s="7">
        <v>1</v>
      </c>
      <c r="O39" s="7">
        <v>0</v>
      </c>
      <c r="P39" s="7">
        <v>1</v>
      </c>
      <c r="Q39" s="7">
        <v>0</v>
      </c>
      <c r="R39" s="7">
        <f>SUM(B39:Q39)</f>
        <v>14</v>
      </c>
    </row>
    <row r="40" spans="1:18" ht="16.5" x14ac:dyDescent="0.25">
      <c r="A40" s="6" t="s">
        <v>47</v>
      </c>
      <c r="B40" s="7">
        <v>2</v>
      </c>
      <c r="C40" s="7">
        <v>0</v>
      </c>
      <c r="D40" s="7">
        <v>0</v>
      </c>
      <c r="E40" s="7">
        <v>0</v>
      </c>
      <c r="F40" s="7">
        <v>5</v>
      </c>
      <c r="G40" s="7">
        <v>0</v>
      </c>
      <c r="H40" s="7">
        <v>0</v>
      </c>
      <c r="I40" s="7">
        <v>0</v>
      </c>
      <c r="J40" s="7">
        <v>10</v>
      </c>
      <c r="K40" s="7">
        <v>0</v>
      </c>
      <c r="L40" s="7">
        <v>1</v>
      </c>
      <c r="M40" s="7">
        <v>0</v>
      </c>
      <c r="N40" s="7">
        <v>1</v>
      </c>
      <c r="O40" s="7">
        <v>0</v>
      </c>
      <c r="P40" s="7">
        <v>0</v>
      </c>
      <c r="Q40" s="7">
        <v>0</v>
      </c>
      <c r="R40" s="7">
        <f>SUM(B40:Q40)</f>
        <v>19</v>
      </c>
    </row>
    <row r="41" spans="1:18" ht="16.5" x14ac:dyDescent="0.25">
      <c r="A41" s="6" t="s">
        <v>48</v>
      </c>
      <c r="B41" s="7">
        <v>2</v>
      </c>
      <c r="C41" s="7">
        <v>0</v>
      </c>
      <c r="D41" s="7">
        <v>0</v>
      </c>
      <c r="E41" s="7">
        <v>0</v>
      </c>
      <c r="F41" s="7">
        <v>5</v>
      </c>
      <c r="G41" s="7">
        <v>2</v>
      </c>
      <c r="H41" s="7">
        <v>0</v>
      </c>
      <c r="I41" s="7">
        <v>0</v>
      </c>
      <c r="J41" s="7">
        <v>2</v>
      </c>
      <c r="K41" s="7">
        <v>1</v>
      </c>
      <c r="L41" s="7">
        <v>0</v>
      </c>
      <c r="M41" s="7">
        <v>0</v>
      </c>
      <c r="N41" s="7">
        <v>2</v>
      </c>
      <c r="O41" s="7">
        <v>0</v>
      </c>
      <c r="P41" s="7">
        <v>0</v>
      </c>
      <c r="Q41" s="7">
        <v>0</v>
      </c>
      <c r="R41" s="7">
        <f>SUM(B41:Q41)</f>
        <v>14</v>
      </c>
    </row>
    <row r="42" spans="1:18" ht="16.5" x14ac:dyDescent="0.25">
      <c r="A42" s="6" t="s">
        <v>49</v>
      </c>
      <c r="B42" s="7">
        <v>0</v>
      </c>
      <c r="C42" s="7">
        <v>0</v>
      </c>
      <c r="D42" s="7">
        <v>0</v>
      </c>
      <c r="E42" s="7">
        <v>0</v>
      </c>
      <c r="F42" s="7">
        <v>5</v>
      </c>
      <c r="G42" s="7">
        <v>2</v>
      </c>
      <c r="H42" s="7">
        <v>0</v>
      </c>
      <c r="I42" s="7">
        <v>0</v>
      </c>
      <c r="J42" s="7">
        <v>2</v>
      </c>
      <c r="K42" s="7">
        <v>1</v>
      </c>
      <c r="L42" s="7">
        <v>0</v>
      </c>
      <c r="M42" s="7">
        <v>0</v>
      </c>
      <c r="N42" s="7">
        <v>1</v>
      </c>
      <c r="O42" s="7">
        <v>0</v>
      </c>
      <c r="P42" s="7">
        <v>0</v>
      </c>
      <c r="Q42" s="7">
        <v>0</v>
      </c>
      <c r="R42" s="7">
        <f>SUM(B42:Q42)</f>
        <v>11</v>
      </c>
    </row>
    <row r="43" spans="1:18" ht="16.5" x14ac:dyDescent="0.25">
      <c r="A43" s="6" t="s">
        <v>50</v>
      </c>
      <c r="B43" s="7">
        <v>0</v>
      </c>
      <c r="C43" s="7">
        <v>0</v>
      </c>
      <c r="D43" s="7">
        <v>0</v>
      </c>
      <c r="E43" s="7">
        <v>0</v>
      </c>
      <c r="F43" s="7">
        <v>2</v>
      </c>
      <c r="G43" s="7">
        <v>0</v>
      </c>
      <c r="H43" s="7">
        <v>0</v>
      </c>
      <c r="I43" s="7">
        <v>0</v>
      </c>
      <c r="J43" s="7">
        <v>4</v>
      </c>
      <c r="K43" s="7">
        <v>1</v>
      </c>
      <c r="L43" s="7">
        <v>0</v>
      </c>
      <c r="M43" s="7">
        <v>0</v>
      </c>
      <c r="N43" s="7">
        <v>1</v>
      </c>
      <c r="O43" s="7">
        <v>0</v>
      </c>
      <c r="P43" s="7">
        <v>0</v>
      </c>
      <c r="Q43" s="7">
        <v>0</v>
      </c>
      <c r="R43" s="7">
        <f t="shared" ref="R43:R47" si="6">SUM(B43:Q43)</f>
        <v>8</v>
      </c>
    </row>
    <row r="44" spans="1:18" ht="16.5" x14ac:dyDescent="0.25">
      <c r="A44" s="8" t="s">
        <v>51</v>
      </c>
      <c r="B44" s="9">
        <f t="shared" ref="B44:R44" si="7">SUM(B39:B43)</f>
        <v>6</v>
      </c>
      <c r="C44" s="9">
        <f t="shared" si="7"/>
        <v>0</v>
      </c>
      <c r="D44" s="9">
        <f t="shared" si="7"/>
        <v>0</v>
      </c>
      <c r="E44" s="9">
        <f t="shared" si="7"/>
        <v>0</v>
      </c>
      <c r="F44" s="9">
        <f t="shared" si="7"/>
        <v>20</v>
      </c>
      <c r="G44" s="9">
        <f t="shared" si="7"/>
        <v>4</v>
      </c>
      <c r="H44" s="9">
        <f t="shared" si="7"/>
        <v>0</v>
      </c>
      <c r="I44" s="9">
        <f t="shared" si="7"/>
        <v>0</v>
      </c>
      <c r="J44" s="9">
        <f t="shared" si="7"/>
        <v>25</v>
      </c>
      <c r="K44" s="9">
        <f t="shared" si="7"/>
        <v>3</v>
      </c>
      <c r="L44" s="9">
        <f t="shared" si="7"/>
        <v>1</v>
      </c>
      <c r="M44" s="9">
        <f t="shared" si="7"/>
        <v>0</v>
      </c>
      <c r="N44" s="9">
        <f t="shared" si="7"/>
        <v>6</v>
      </c>
      <c r="O44" s="9">
        <f t="shared" si="7"/>
        <v>0</v>
      </c>
      <c r="P44" s="9">
        <f t="shared" si="7"/>
        <v>1</v>
      </c>
      <c r="Q44" s="9">
        <f t="shared" si="7"/>
        <v>0</v>
      </c>
      <c r="R44" s="9">
        <f t="shared" si="7"/>
        <v>66</v>
      </c>
    </row>
    <row r="45" spans="1:18" ht="16.5" x14ac:dyDescent="0.25">
      <c r="A45" s="6" t="s">
        <v>52</v>
      </c>
      <c r="B45" s="7">
        <v>7</v>
      </c>
      <c r="C45" s="7">
        <v>0</v>
      </c>
      <c r="D45" s="7">
        <v>0</v>
      </c>
      <c r="E45" s="7">
        <v>0</v>
      </c>
      <c r="F45" s="7">
        <v>13</v>
      </c>
      <c r="G45" s="7">
        <v>0</v>
      </c>
      <c r="H45" s="7">
        <v>0</v>
      </c>
      <c r="I45" s="7">
        <v>0</v>
      </c>
      <c r="J45" s="7">
        <v>13</v>
      </c>
      <c r="K45" s="7">
        <v>0</v>
      </c>
      <c r="L45" s="7">
        <v>0</v>
      </c>
      <c r="M45" s="7">
        <v>0</v>
      </c>
      <c r="N45" s="7">
        <v>12</v>
      </c>
      <c r="O45" s="7">
        <v>0</v>
      </c>
      <c r="P45" s="7">
        <v>0</v>
      </c>
      <c r="Q45" s="7">
        <v>0</v>
      </c>
      <c r="R45" s="7">
        <f t="shared" si="6"/>
        <v>45</v>
      </c>
    </row>
    <row r="46" spans="1:18" ht="16.5" x14ac:dyDescent="0.25">
      <c r="A46" s="6" t="s">
        <v>53</v>
      </c>
      <c r="B46" s="7">
        <v>1</v>
      </c>
      <c r="C46" s="7">
        <v>0</v>
      </c>
      <c r="D46" s="7">
        <v>0</v>
      </c>
      <c r="E46" s="7">
        <v>0</v>
      </c>
      <c r="F46" s="7">
        <v>5</v>
      </c>
      <c r="G46" s="7">
        <v>0</v>
      </c>
      <c r="H46" s="7">
        <v>0</v>
      </c>
      <c r="I46" s="7">
        <v>0</v>
      </c>
      <c r="J46" s="7">
        <v>3</v>
      </c>
      <c r="K46" s="7">
        <v>0</v>
      </c>
      <c r="L46" s="7">
        <v>0</v>
      </c>
      <c r="M46" s="7">
        <v>0</v>
      </c>
      <c r="N46" s="7">
        <v>5</v>
      </c>
      <c r="O46" s="7">
        <v>0</v>
      </c>
      <c r="P46" s="7">
        <v>1</v>
      </c>
      <c r="Q46" s="7">
        <v>0</v>
      </c>
      <c r="R46" s="7">
        <f t="shared" si="6"/>
        <v>15</v>
      </c>
    </row>
    <row r="47" spans="1:18" ht="16.5" x14ac:dyDescent="0.25">
      <c r="A47" s="10" t="s">
        <v>6</v>
      </c>
      <c r="B47" s="11">
        <f t="shared" ref="B47:Q47" si="8">B11+B28+B38+B44+B45+B46</f>
        <v>102</v>
      </c>
      <c r="C47" s="11">
        <f t="shared" si="8"/>
        <v>0</v>
      </c>
      <c r="D47" s="11">
        <f t="shared" si="8"/>
        <v>0</v>
      </c>
      <c r="E47" s="11">
        <f t="shared" si="8"/>
        <v>0</v>
      </c>
      <c r="F47" s="11">
        <f t="shared" si="8"/>
        <v>180</v>
      </c>
      <c r="G47" s="11">
        <f t="shared" si="8"/>
        <v>4</v>
      </c>
      <c r="H47" s="11">
        <f t="shared" si="8"/>
        <v>0</v>
      </c>
      <c r="I47" s="11">
        <f t="shared" si="8"/>
        <v>0</v>
      </c>
      <c r="J47" s="11">
        <f t="shared" si="8"/>
        <v>168</v>
      </c>
      <c r="K47" s="11">
        <f t="shared" si="8"/>
        <v>5</v>
      </c>
      <c r="L47" s="11">
        <f t="shared" si="8"/>
        <v>2</v>
      </c>
      <c r="M47" s="11">
        <f t="shared" si="8"/>
        <v>10</v>
      </c>
      <c r="N47" s="11">
        <f t="shared" si="8"/>
        <v>46</v>
      </c>
      <c r="O47" s="11">
        <f t="shared" si="8"/>
        <v>0</v>
      </c>
      <c r="P47" s="11">
        <f t="shared" si="8"/>
        <v>3</v>
      </c>
      <c r="Q47" s="11">
        <f t="shared" si="8"/>
        <v>0</v>
      </c>
      <c r="R47" s="11">
        <f t="shared" si="6"/>
        <v>520</v>
      </c>
    </row>
  </sheetData>
  <mergeCells count="7">
    <mergeCell ref="A1:R1"/>
    <mergeCell ref="A2:A3"/>
    <mergeCell ref="B2:E2"/>
    <mergeCell ref="F2:I2"/>
    <mergeCell ref="J2:M2"/>
    <mergeCell ref="N2:Q2"/>
    <mergeCell ref="R2:R3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2021-10-04T00:54:23Z</dcterms:modified>
</cp:coreProperties>
</file>