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8780" windowHeight="57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<sst xmlns="http://schemas.openxmlformats.org/spreadsheetml/2006/main" count="67" uniqueCount="53">
  <si>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總計</t>
  </si>
  <si>
    <t>合格</t>
  </si>
  <si>
    <t>專業技術人員</t>
  </si>
  <si>
    <t>不認列師資</t>
  </si>
  <si>
    <t>合格</t>
  </si>
  <si>
    <t>專業技術人員</t>
  </si>
  <si>
    <t>不認列師資</t>
  </si>
  <si>
    <t>工學院合計</t>
  </si>
  <si>
    <t>商管學院合計</t>
  </si>
  <si>
    <t>人文社會學院合計</t>
  </si>
  <si>
    <t>數位設計學院合計</t>
  </si>
  <si>
    <t>合計</t>
  </si>
  <si>
    <t>教官</t>
  </si>
  <si>
    <t>各類教師總人數</t>
  </si>
  <si>
    <t>專案教師
(編制外)</t>
  </si>
  <si>
    <t xml:space="preserve"> </t>
  </si>
  <si>
    <t>副教授</t>
  </si>
  <si>
    <t>講師</t>
  </si>
  <si>
    <t>教授</t>
  </si>
  <si>
    <t>助理教授</t>
  </si>
  <si>
    <t>主聘系所</t>
  </si>
  <si>
    <t>管理與資訊系</t>
  </si>
  <si>
    <t>體育教育中心</t>
  </si>
  <si>
    <t>通識教育中心</t>
  </si>
  <si>
    <t>機械工程系</t>
  </si>
  <si>
    <t>生物科技系</t>
  </si>
  <si>
    <t>化學工程與材料工程系</t>
  </si>
  <si>
    <t>電機工程系</t>
  </si>
  <si>
    <t>電子工程系</t>
  </si>
  <si>
    <t>光電工程系</t>
  </si>
  <si>
    <t>應用英語系</t>
  </si>
  <si>
    <t>企業管理系</t>
  </si>
  <si>
    <t>餐旅管理系</t>
  </si>
  <si>
    <t>資訊工程系</t>
  </si>
  <si>
    <t>行銷與流通管理系</t>
  </si>
  <si>
    <t>資訊管理系</t>
  </si>
  <si>
    <t>語言中心</t>
  </si>
  <si>
    <t>幼兒保育系</t>
  </si>
  <si>
    <t>財務金融系</t>
  </si>
  <si>
    <t>應用日語系</t>
  </si>
  <si>
    <t>休閒事業管理系</t>
  </si>
  <si>
    <t>會計資訊系</t>
  </si>
  <si>
    <t>國際企業系</t>
  </si>
  <si>
    <t>教育領導與評鑑研究所</t>
  </si>
  <si>
    <t>財經法律研究所</t>
  </si>
  <si>
    <t>師資培育中心</t>
  </si>
  <si>
    <t>多媒體與電腦娛樂科學系</t>
  </si>
  <si>
    <t>資訊傳播系</t>
  </si>
  <si>
    <t>視覺傳達設計系</t>
  </si>
  <si>
    <t>流行音樂產業系</t>
  </si>
  <si>
    <t>創新產品設計系</t>
  </si>
  <si>
    <t>高齡服務學士學位</t>
  </si>
  <si>
    <t>104學年度第二學期專任教師人數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</si>
</sst>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4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2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1" fillId="5" borderId="7" applyNumberFormat="0" applyFon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0" applyNumberFormat="0" applyBorder="0" applyAlignment="0" applyProtection="0"/>
    <xf numFmtId="0" fontId="29" fillId="0" borderId="10" applyNumberFormat="0" applyFill="0" applyAlignment="0" applyProtection="0"/>
    <xf numFmtId="0" fontId="30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38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0" fillId="39" borderId="13" applyNumberFormat="0" applyFont="0" applyAlignment="0" applyProtection="0"/>
    <xf numFmtId="0" fontId="33" fillId="0" borderId="0" applyNumberFormat="0" applyFill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46" borderId="11" applyNumberFormat="0" applyAlignment="0" applyProtection="0"/>
    <xf numFmtId="0" fontId="39" fillId="38" borderId="17" applyNumberFormat="0" applyAlignment="0" applyProtection="0"/>
    <xf numFmtId="0" fontId="40" fillId="47" borderId="18" applyNumberFormat="0" applyAlignment="0" applyProtection="0"/>
    <xf numFmtId="0" fontId="41" fillId="48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49" borderId="20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/>
    </xf>
    <xf numFmtId="0" fontId="20" fillId="49" borderId="26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9" borderId="24" xfId="0" applyFill="1" applyBorder="1" applyAlignment="1">
      <alignment horizontal="center" vertical="center"/>
    </xf>
    <xf numFmtId="0" fontId="0" fillId="49" borderId="27" xfId="0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I16">
      <selection activeCell="R40" sqref="A40:R43"/>
    </sheetView>
  </sheetViews>
  <sheetFormatPr defaultColWidth="9.00390625" defaultRowHeight="16.5"/>
  <cols>
    <col min="1" max="1" width="23.25390625" style="0" customWidth="1"/>
    <col min="2" max="2" width="6.375" style="0" customWidth="1"/>
    <col min="3" max="3" width="8.75390625" style="0" customWidth="1"/>
    <col min="4" max="4" width="9.375" style="0" customWidth="1"/>
    <col min="5" max="5" width="7.375" style="0" customWidth="1"/>
    <col min="6" max="6" width="7.875" style="0" customWidth="1"/>
    <col min="7" max="7" width="8.75390625" style="0" customWidth="1"/>
    <col min="8" max="8" width="9.375" style="0" customWidth="1"/>
    <col min="9" max="9" width="7.375" style="0" customWidth="1"/>
    <col min="10" max="10" width="7.875" style="0" customWidth="1"/>
    <col min="11" max="11" width="8.75390625" style="0" customWidth="1"/>
    <col min="12" max="12" width="9.375" style="0" customWidth="1"/>
    <col min="13" max="13" width="7.375" style="0" customWidth="1"/>
    <col min="14" max="14" width="7.875" style="0" customWidth="1"/>
    <col min="15" max="15" width="8.75390625" style="0" customWidth="1"/>
    <col min="16" max="16" width="9.375" style="0" customWidth="1"/>
    <col min="17" max="17" width="7.375" style="0" customWidth="1"/>
    <col min="18" max="18" width="7.875" style="0" customWidth="1"/>
    <col min="19" max="19" width="8.75390625" style="0" customWidth="1"/>
    <col min="20" max="20" width="9.375" style="0" customWidth="1"/>
    <col min="21" max="21" width="7.375" style="0" customWidth="1"/>
    <col min="22" max="22" width="9.00390625" style="0" customWidth="1"/>
    <col min="23" max="23" width="5.625" style="0" customWidth="1"/>
  </cols>
  <sheetData>
    <row r="1" spans="1:23" ht="61.5" customHeight="1" thickBo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7" customHeight="1">
      <c r="A2" s="7"/>
      <c r="B2" s="18" t="s">
        <v>18</v>
      </c>
      <c r="C2" s="19"/>
      <c r="D2" s="19"/>
      <c r="E2" s="21"/>
      <c r="F2" s="18" t="s">
        <v>16</v>
      </c>
      <c r="G2" s="19"/>
      <c r="H2" s="19"/>
      <c r="I2" s="21"/>
      <c r="J2" s="18" t="s">
        <v>19</v>
      </c>
      <c r="K2" s="19"/>
      <c r="L2" s="19"/>
      <c r="M2" s="21"/>
      <c r="N2" s="18" t="s">
        <v>17</v>
      </c>
      <c r="O2" s="19"/>
      <c r="P2" s="19"/>
      <c r="Q2" s="21"/>
      <c r="R2" s="18" t="s">
        <v>11</v>
      </c>
      <c r="S2" s="19"/>
      <c r="T2" s="19"/>
      <c r="U2" s="20"/>
      <c r="V2" s="5" t="s">
        <v>0</v>
      </c>
      <c r="W2" s="8"/>
    </row>
    <row r="3" spans="1:23" ht="47.25" customHeight="1">
      <c r="A3" s="9" t="s">
        <v>20</v>
      </c>
      <c r="B3" s="1" t="s">
        <v>4</v>
      </c>
      <c r="C3" s="1" t="s">
        <v>5</v>
      </c>
      <c r="D3" s="13" t="s">
        <v>14</v>
      </c>
      <c r="E3" s="1" t="s">
        <v>6</v>
      </c>
      <c r="F3" s="1" t="s">
        <v>4</v>
      </c>
      <c r="G3" s="1" t="s">
        <v>5</v>
      </c>
      <c r="H3" s="13" t="s">
        <v>14</v>
      </c>
      <c r="I3" s="1" t="s">
        <v>6</v>
      </c>
      <c r="J3" s="1" t="s">
        <v>4</v>
      </c>
      <c r="K3" s="1" t="s">
        <v>5</v>
      </c>
      <c r="L3" s="13" t="s">
        <v>14</v>
      </c>
      <c r="M3" s="1" t="s">
        <v>6</v>
      </c>
      <c r="N3" s="1" t="s">
        <v>4</v>
      </c>
      <c r="O3" s="1" t="s">
        <v>5</v>
      </c>
      <c r="P3" s="13" t="s">
        <v>14</v>
      </c>
      <c r="Q3" s="1" t="s">
        <v>6</v>
      </c>
      <c r="R3" s="1" t="s">
        <v>1</v>
      </c>
      <c r="S3" s="1" t="s">
        <v>2</v>
      </c>
      <c r="T3" s="13" t="s">
        <v>14</v>
      </c>
      <c r="U3" s="1" t="s">
        <v>3</v>
      </c>
      <c r="V3" s="6" t="s">
        <v>13</v>
      </c>
      <c r="W3" s="10" t="s">
        <v>12</v>
      </c>
    </row>
    <row r="4" spans="1:23" ht="16.5">
      <c r="A4" s="9" t="s">
        <v>26</v>
      </c>
      <c r="B4" s="2">
        <v>9</v>
      </c>
      <c r="C4" s="2">
        <v>0</v>
      </c>
      <c r="D4" s="2">
        <v>0</v>
      </c>
      <c r="E4" s="2">
        <v>0</v>
      </c>
      <c r="F4" s="2">
        <v>6</v>
      </c>
      <c r="G4" s="2">
        <v>0</v>
      </c>
      <c r="H4" s="2">
        <v>0</v>
      </c>
      <c r="I4" s="2">
        <v>0</v>
      </c>
      <c r="J4" s="2">
        <v>3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f>SUM(N4,J4,F4,B4)</f>
        <v>19</v>
      </c>
      <c r="S4" s="2">
        <f aca="true" t="shared" si="0" ref="S4:U10">SUM(O4,K4,G4,C4)</f>
        <v>0</v>
      </c>
      <c r="T4" s="2">
        <f t="shared" si="0"/>
        <v>0</v>
      </c>
      <c r="U4" s="2">
        <f t="shared" si="0"/>
        <v>0</v>
      </c>
      <c r="V4" s="2">
        <v>19</v>
      </c>
      <c r="W4" s="15">
        <v>0</v>
      </c>
    </row>
    <row r="5" spans="1:23" ht="16.5">
      <c r="A5" s="9" t="s">
        <v>25</v>
      </c>
      <c r="B5" s="2">
        <v>9</v>
      </c>
      <c r="C5" s="2">
        <v>0</v>
      </c>
      <c r="D5" s="2">
        <v>0</v>
      </c>
      <c r="E5" s="2">
        <v>0</v>
      </c>
      <c r="F5" s="2">
        <v>12</v>
      </c>
      <c r="G5" s="2">
        <v>0</v>
      </c>
      <c r="H5" s="2">
        <v>0</v>
      </c>
      <c r="I5" s="2">
        <v>0</v>
      </c>
      <c r="J5" s="2">
        <v>6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f aca="true" t="shared" si="1" ref="R5:R11">SUM(N5,J5,F5,B5)</f>
        <v>27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v>27</v>
      </c>
      <c r="W5" s="15">
        <v>0</v>
      </c>
    </row>
    <row r="6" spans="1:23" ht="16.5">
      <c r="A6" s="9" t="s">
        <v>29</v>
      </c>
      <c r="B6" s="2">
        <v>7</v>
      </c>
      <c r="C6" s="2">
        <v>0</v>
      </c>
      <c r="D6" s="2">
        <v>0</v>
      </c>
      <c r="E6" s="2">
        <v>0</v>
      </c>
      <c r="F6" s="2">
        <v>7</v>
      </c>
      <c r="G6" s="2">
        <v>0</v>
      </c>
      <c r="H6" s="2">
        <v>0</v>
      </c>
      <c r="I6" s="2">
        <v>0</v>
      </c>
      <c r="J6" s="2">
        <v>2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f t="shared" si="1"/>
        <v>16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v>16</v>
      </c>
      <c r="W6" s="15">
        <v>0</v>
      </c>
    </row>
    <row r="7" spans="1:23" ht="16.5">
      <c r="A7" s="9" t="s">
        <v>33</v>
      </c>
      <c r="B7" s="2">
        <v>2</v>
      </c>
      <c r="C7" s="2">
        <v>0</v>
      </c>
      <c r="D7" s="2">
        <v>0</v>
      </c>
      <c r="E7" s="2">
        <v>0</v>
      </c>
      <c r="F7" s="2">
        <v>11</v>
      </c>
      <c r="G7" s="2">
        <v>0</v>
      </c>
      <c r="H7" s="2">
        <v>0</v>
      </c>
      <c r="I7" s="2">
        <v>0</v>
      </c>
      <c r="J7" s="2">
        <v>3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f t="shared" si="1"/>
        <v>16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v>16</v>
      </c>
      <c r="W7" s="15">
        <v>0</v>
      </c>
    </row>
    <row r="8" spans="1:23" ht="16.5">
      <c r="A8" s="9" t="s">
        <v>28</v>
      </c>
      <c r="B8" s="2">
        <v>7</v>
      </c>
      <c r="C8" s="2">
        <v>0</v>
      </c>
      <c r="D8" s="2">
        <v>0</v>
      </c>
      <c r="E8" s="2">
        <v>0</v>
      </c>
      <c r="F8" s="2">
        <v>14</v>
      </c>
      <c r="G8" s="2">
        <v>0</v>
      </c>
      <c r="H8" s="2">
        <v>0</v>
      </c>
      <c r="I8" s="2">
        <v>0</v>
      </c>
      <c r="J8" s="2">
        <v>10</v>
      </c>
      <c r="K8" s="2">
        <v>0</v>
      </c>
      <c r="L8" s="2">
        <v>0</v>
      </c>
      <c r="M8" s="2">
        <v>0</v>
      </c>
      <c r="N8" s="2">
        <v>4</v>
      </c>
      <c r="O8" s="2">
        <v>0</v>
      </c>
      <c r="P8" s="2">
        <v>0</v>
      </c>
      <c r="Q8" s="2">
        <v>0</v>
      </c>
      <c r="R8" s="2">
        <f t="shared" si="1"/>
        <v>35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v>35</v>
      </c>
      <c r="W8" s="15">
        <v>0</v>
      </c>
    </row>
    <row r="9" spans="1:23" ht="16.5">
      <c r="A9" s="9" t="s">
        <v>27</v>
      </c>
      <c r="B9" s="2">
        <v>10</v>
      </c>
      <c r="C9" s="2">
        <v>0</v>
      </c>
      <c r="D9" s="2">
        <v>0</v>
      </c>
      <c r="E9" s="2">
        <v>0</v>
      </c>
      <c r="F9" s="2">
        <v>16</v>
      </c>
      <c r="G9" s="2">
        <v>0</v>
      </c>
      <c r="H9" s="2">
        <v>0</v>
      </c>
      <c r="I9" s="2">
        <v>0</v>
      </c>
      <c r="J9" s="2">
        <v>5</v>
      </c>
      <c r="K9" s="2">
        <v>0</v>
      </c>
      <c r="L9" s="2">
        <v>0</v>
      </c>
      <c r="M9" s="2">
        <v>2</v>
      </c>
      <c r="N9" s="2">
        <v>4</v>
      </c>
      <c r="O9" s="2">
        <v>0</v>
      </c>
      <c r="P9" s="2">
        <v>0</v>
      </c>
      <c r="Q9" s="2">
        <v>0</v>
      </c>
      <c r="R9" s="2">
        <f t="shared" si="1"/>
        <v>35</v>
      </c>
      <c r="S9" s="2">
        <f t="shared" si="0"/>
        <v>0</v>
      </c>
      <c r="T9" s="2">
        <f t="shared" si="0"/>
        <v>0</v>
      </c>
      <c r="U9" s="2">
        <f t="shared" si="0"/>
        <v>2</v>
      </c>
      <c r="V9" s="2">
        <v>37</v>
      </c>
      <c r="W9" s="15">
        <v>0</v>
      </c>
    </row>
    <row r="10" spans="1:23" ht="16.5">
      <c r="A10" s="9" t="s">
        <v>24</v>
      </c>
      <c r="B10" s="2">
        <v>17</v>
      </c>
      <c r="C10" s="2">
        <v>0</v>
      </c>
      <c r="D10" s="2">
        <v>0</v>
      </c>
      <c r="E10" s="2">
        <v>0</v>
      </c>
      <c r="F10" s="2">
        <v>24</v>
      </c>
      <c r="G10" s="2">
        <v>0</v>
      </c>
      <c r="H10" s="2">
        <v>0</v>
      </c>
      <c r="I10" s="2">
        <v>0</v>
      </c>
      <c r="J10" s="2">
        <v>6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f t="shared" si="1"/>
        <v>48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v>48</v>
      </c>
      <c r="W10" s="15">
        <v>0</v>
      </c>
    </row>
    <row r="11" spans="1:23" ht="16.5">
      <c r="A11" s="3" t="s">
        <v>7</v>
      </c>
      <c r="B11" s="4">
        <f>SUM(B4:B10)</f>
        <v>61</v>
      </c>
      <c r="C11" s="4">
        <f aca="true" t="shared" si="2" ref="C11:Q11">SUM(C4:C10)</f>
        <v>0</v>
      </c>
      <c r="D11" s="4">
        <f t="shared" si="2"/>
        <v>0</v>
      </c>
      <c r="E11" s="4">
        <f t="shared" si="2"/>
        <v>0</v>
      </c>
      <c r="F11" s="4">
        <f t="shared" si="2"/>
        <v>90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35</v>
      </c>
      <c r="K11" s="4">
        <f t="shared" si="2"/>
        <v>0</v>
      </c>
      <c r="L11" s="4">
        <f t="shared" si="2"/>
        <v>0</v>
      </c>
      <c r="M11" s="4">
        <f t="shared" si="2"/>
        <v>2</v>
      </c>
      <c r="N11" s="4">
        <f t="shared" si="2"/>
        <v>10</v>
      </c>
      <c r="O11" s="4">
        <f t="shared" si="2"/>
        <v>0</v>
      </c>
      <c r="P11" s="4">
        <f t="shared" si="2"/>
        <v>0</v>
      </c>
      <c r="Q11" s="4">
        <f t="shared" si="2"/>
        <v>0</v>
      </c>
      <c r="R11" s="4">
        <f t="shared" si="1"/>
        <v>196</v>
      </c>
      <c r="S11" s="4">
        <f aca="true" t="shared" si="3" ref="S11:S39">SUM(O11,K11,G11,C11)</f>
        <v>0</v>
      </c>
      <c r="T11" s="4">
        <f aca="true" t="shared" si="4" ref="T11:T39">SUM(P11,L11,H11,D11)</f>
        <v>0</v>
      </c>
      <c r="U11" s="4">
        <f aca="true" t="shared" si="5" ref="U11:U39">SUM(Q11,M11,I11,E11)</f>
        <v>2</v>
      </c>
      <c r="V11" s="4">
        <f>SUM(V4:V10)</f>
        <v>198</v>
      </c>
      <c r="W11" s="16">
        <v>0</v>
      </c>
    </row>
    <row r="12" spans="1:23" ht="16.5">
      <c r="A12" s="9" t="s">
        <v>40</v>
      </c>
      <c r="B12" s="2">
        <v>1</v>
      </c>
      <c r="C12" s="2">
        <v>0</v>
      </c>
      <c r="D12" s="2">
        <v>0</v>
      </c>
      <c r="E12" s="2">
        <v>0</v>
      </c>
      <c r="F12" s="2">
        <v>7</v>
      </c>
      <c r="G12" s="2">
        <v>0</v>
      </c>
      <c r="H12" s="2">
        <v>0</v>
      </c>
      <c r="I12" s="2">
        <v>0</v>
      </c>
      <c r="J12" s="2">
        <v>7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f aca="true" t="shared" si="6" ref="R12:R39">SUM(N12,J12,F12,B12)</f>
        <v>16</v>
      </c>
      <c r="S12" s="2" t="s">
        <v>15</v>
      </c>
      <c r="T12" s="2">
        <f t="shared" si="4"/>
        <v>0</v>
      </c>
      <c r="U12" s="2">
        <f t="shared" si="5"/>
        <v>0</v>
      </c>
      <c r="V12" s="2">
        <v>16</v>
      </c>
      <c r="W12" s="15">
        <v>0</v>
      </c>
    </row>
    <row r="13" spans="1:23" ht="16.5">
      <c r="A13" s="9" t="s">
        <v>31</v>
      </c>
      <c r="B13" s="2">
        <v>6</v>
      </c>
      <c r="C13" s="2">
        <v>0</v>
      </c>
      <c r="D13" s="2">
        <v>0</v>
      </c>
      <c r="E13" s="2">
        <v>0</v>
      </c>
      <c r="F13" s="2">
        <v>7</v>
      </c>
      <c r="G13" s="2">
        <v>0</v>
      </c>
      <c r="H13" s="2">
        <v>0</v>
      </c>
      <c r="I13" s="2">
        <v>0</v>
      </c>
      <c r="J13" s="2">
        <v>5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  <c r="P13" s="2">
        <v>0</v>
      </c>
      <c r="Q13" s="2">
        <v>0</v>
      </c>
      <c r="R13" s="2">
        <f t="shared" si="6"/>
        <v>20</v>
      </c>
      <c r="S13" s="2">
        <f t="shared" si="3"/>
        <v>0</v>
      </c>
      <c r="T13" s="2">
        <f t="shared" si="4"/>
        <v>0</v>
      </c>
      <c r="U13" s="2">
        <f t="shared" si="5"/>
        <v>0</v>
      </c>
      <c r="V13" s="2">
        <v>20</v>
      </c>
      <c r="W13" s="15">
        <v>0</v>
      </c>
    </row>
    <row r="14" spans="1:23" ht="16.5">
      <c r="A14" s="9" t="s">
        <v>34</v>
      </c>
      <c r="B14" s="2">
        <v>2</v>
      </c>
      <c r="C14" s="2">
        <v>0</v>
      </c>
      <c r="D14" s="2">
        <v>0</v>
      </c>
      <c r="E14" s="2">
        <v>0</v>
      </c>
      <c r="F14" s="2">
        <v>7</v>
      </c>
      <c r="G14" s="2">
        <v>0</v>
      </c>
      <c r="H14" s="2">
        <v>0</v>
      </c>
      <c r="I14" s="2">
        <v>0</v>
      </c>
      <c r="J14" s="2">
        <v>7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f t="shared" si="6"/>
        <v>16</v>
      </c>
      <c r="S14" s="2">
        <f t="shared" si="3"/>
        <v>0</v>
      </c>
      <c r="T14" s="2">
        <f t="shared" si="4"/>
        <v>0</v>
      </c>
      <c r="U14" s="2">
        <f t="shared" si="5"/>
        <v>0</v>
      </c>
      <c r="V14" s="2">
        <v>16</v>
      </c>
      <c r="W14" s="15">
        <v>0</v>
      </c>
    </row>
    <row r="15" spans="1:23" ht="16.5">
      <c r="A15" s="9" t="s">
        <v>38</v>
      </c>
      <c r="B15" s="2">
        <v>1</v>
      </c>
      <c r="C15" s="2">
        <v>0</v>
      </c>
      <c r="D15" s="2">
        <v>0</v>
      </c>
      <c r="E15" s="2">
        <v>0</v>
      </c>
      <c r="F15" s="2">
        <v>8</v>
      </c>
      <c r="G15" s="2">
        <v>0</v>
      </c>
      <c r="H15" s="2">
        <v>0</v>
      </c>
      <c r="I15" s="2">
        <v>0</v>
      </c>
      <c r="J15" s="2">
        <v>9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f t="shared" si="6"/>
        <v>19</v>
      </c>
      <c r="S15" s="2">
        <f t="shared" si="3"/>
        <v>0</v>
      </c>
      <c r="T15" s="2">
        <f t="shared" si="4"/>
        <v>0</v>
      </c>
      <c r="U15" s="2">
        <f t="shared" si="5"/>
        <v>0</v>
      </c>
      <c r="V15" s="2">
        <v>19</v>
      </c>
      <c r="W15" s="15">
        <v>0</v>
      </c>
    </row>
    <row r="16" spans="1:23" ht="16.5">
      <c r="A16" s="9" t="s">
        <v>44</v>
      </c>
      <c r="B16" s="2">
        <v>0</v>
      </c>
      <c r="C16" s="2">
        <v>0</v>
      </c>
      <c r="D16" s="2">
        <v>0</v>
      </c>
      <c r="E16" s="2">
        <v>0</v>
      </c>
      <c r="F16" s="2">
        <v>3</v>
      </c>
      <c r="G16" s="2">
        <v>0</v>
      </c>
      <c r="H16" s="2">
        <v>0</v>
      </c>
      <c r="I16" s="2">
        <v>0</v>
      </c>
      <c r="J16" s="2">
        <v>4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f t="shared" si="6"/>
        <v>7</v>
      </c>
      <c r="S16" s="2">
        <f t="shared" si="3"/>
        <v>0</v>
      </c>
      <c r="T16" s="2">
        <f t="shared" si="4"/>
        <v>0</v>
      </c>
      <c r="U16" s="2">
        <f t="shared" si="5"/>
        <v>0</v>
      </c>
      <c r="V16" s="2">
        <v>7</v>
      </c>
      <c r="W16" s="15">
        <v>0</v>
      </c>
    </row>
    <row r="17" spans="1:23" ht="16.5">
      <c r="A17" s="9" t="s">
        <v>42</v>
      </c>
      <c r="B17" s="2">
        <v>1</v>
      </c>
      <c r="C17" s="2">
        <v>0</v>
      </c>
      <c r="D17" s="2">
        <v>0</v>
      </c>
      <c r="E17" s="2">
        <v>0</v>
      </c>
      <c r="F17" s="2">
        <v>5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>
        <f t="shared" si="6"/>
        <v>12</v>
      </c>
      <c r="S17" s="2">
        <f t="shared" si="3"/>
        <v>0</v>
      </c>
      <c r="T17" s="2">
        <f t="shared" si="4"/>
        <v>0</v>
      </c>
      <c r="U17" s="2">
        <f t="shared" si="5"/>
        <v>0</v>
      </c>
      <c r="V17" s="2">
        <v>12</v>
      </c>
      <c r="W17" s="15">
        <v>0</v>
      </c>
    </row>
    <row r="18" spans="1:23" ht="16.5">
      <c r="A18" s="9" t="s">
        <v>41</v>
      </c>
      <c r="B18" s="2">
        <v>0</v>
      </c>
      <c r="C18" s="2">
        <v>0</v>
      </c>
      <c r="D18" s="2">
        <v>0</v>
      </c>
      <c r="E18" s="2">
        <v>0</v>
      </c>
      <c r="F18" s="2">
        <v>5</v>
      </c>
      <c r="G18" s="2">
        <v>0</v>
      </c>
      <c r="H18" s="2">
        <v>0</v>
      </c>
      <c r="I18" s="2">
        <v>0</v>
      </c>
      <c r="J18" s="2">
        <v>6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f t="shared" si="6"/>
        <v>12</v>
      </c>
      <c r="S18" s="2">
        <f t="shared" si="3"/>
        <v>0</v>
      </c>
      <c r="T18" s="2">
        <f t="shared" si="4"/>
        <v>0</v>
      </c>
      <c r="U18" s="2">
        <f t="shared" si="5"/>
        <v>0</v>
      </c>
      <c r="V18" s="2">
        <v>12</v>
      </c>
      <c r="W18" s="15">
        <v>0</v>
      </c>
    </row>
    <row r="19" spans="1:23" ht="16.5">
      <c r="A19" s="9" t="s">
        <v>35</v>
      </c>
      <c r="B19" s="2">
        <v>4</v>
      </c>
      <c r="C19" s="2">
        <v>0</v>
      </c>
      <c r="D19" s="2">
        <v>0</v>
      </c>
      <c r="E19" s="2">
        <v>0</v>
      </c>
      <c r="F19" s="2">
        <v>11</v>
      </c>
      <c r="G19" s="2">
        <v>0</v>
      </c>
      <c r="H19" s="2">
        <v>0</v>
      </c>
      <c r="I19" s="2">
        <v>0</v>
      </c>
      <c r="J19" s="2">
        <v>6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f t="shared" si="6"/>
        <v>23</v>
      </c>
      <c r="S19" s="2">
        <f t="shared" si="3"/>
        <v>0</v>
      </c>
      <c r="T19" s="2">
        <f t="shared" si="4"/>
        <v>0</v>
      </c>
      <c r="U19" s="2">
        <f t="shared" si="5"/>
        <v>0</v>
      </c>
      <c r="V19" s="2">
        <v>23</v>
      </c>
      <c r="W19" s="15">
        <v>0</v>
      </c>
    </row>
    <row r="20" spans="1:23" ht="16.5">
      <c r="A20" s="9" t="s">
        <v>21</v>
      </c>
      <c r="B20" s="2">
        <v>4</v>
      </c>
      <c r="C20" s="2">
        <v>0</v>
      </c>
      <c r="D20" s="2">
        <v>0</v>
      </c>
      <c r="E20" s="2">
        <v>0</v>
      </c>
      <c r="F20" s="2">
        <v>15</v>
      </c>
      <c r="G20" s="2">
        <v>0</v>
      </c>
      <c r="H20" s="2">
        <v>0</v>
      </c>
      <c r="I20" s="2">
        <v>0</v>
      </c>
      <c r="J20" s="2">
        <v>5</v>
      </c>
      <c r="K20" s="2">
        <v>0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0</v>
      </c>
      <c r="R20" s="2">
        <f t="shared" si="6"/>
        <v>27</v>
      </c>
      <c r="S20" s="2">
        <f t="shared" si="3"/>
        <v>0</v>
      </c>
      <c r="T20" s="2">
        <f t="shared" si="4"/>
        <v>0</v>
      </c>
      <c r="U20" s="2">
        <f t="shared" si="5"/>
        <v>0</v>
      </c>
      <c r="V20" s="2">
        <v>27</v>
      </c>
      <c r="W20" s="15">
        <v>0</v>
      </c>
    </row>
    <row r="21" spans="1:23" ht="16.5">
      <c r="A21" s="9" t="s">
        <v>32</v>
      </c>
      <c r="B21" s="2">
        <v>2</v>
      </c>
      <c r="C21" s="2">
        <v>0</v>
      </c>
      <c r="D21" s="2">
        <v>0</v>
      </c>
      <c r="E21" s="2">
        <v>0</v>
      </c>
      <c r="F21" s="2">
        <v>4</v>
      </c>
      <c r="G21" s="2">
        <v>0</v>
      </c>
      <c r="H21" s="2">
        <v>0</v>
      </c>
      <c r="I21" s="2">
        <v>0</v>
      </c>
      <c r="J21" s="2">
        <v>5</v>
      </c>
      <c r="K21" s="2">
        <v>1</v>
      </c>
      <c r="L21" s="2">
        <v>1</v>
      </c>
      <c r="M21" s="2">
        <v>0</v>
      </c>
      <c r="N21" s="2">
        <v>0</v>
      </c>
      <c r="O21" s="2">
        <v>2</v>
      </c>
      <c r="P21" s="2">
        <v>0</v>
      </c>
      <c r="Q21" s="2">
        <v>0</v>
      </c>
      <c r="R21" s="2">
        <f t="shared" si="6"/>
        <v>11</v>
      </c>
      <c r="S21" s="2">
        <f t="shared" si="3"/>
        <v>3</v>
      </c>
      <c r="T21" s="2">
        <f t="shared" si="4"/>
        <v>1</v>
      </c>
      <c r="U21" s="2">
        <f t="shared" si="5"/>
        <v>0</v>
      </c>
      <c r="V21" s="2">
        <v>15</v>
      </c>
      <c r="W21" s="15">
        <v>0</v>
      </c>
    </row>
    <row r="22" spans="1:23" ht="16.5">
      <c r="A22" s="3" t="s">
        <v>8</v>
      </c>
      <c r="B22" s="4">
        <f>SUM(B12:B21)</f>
        <v>21</v>
      </c>
      <c r="C22" s="4">
        <f aca="true" t="shared" si="7" ref="C22:V22">SUM(C12:C21)</f>
        <v>0</v>
      </c>
      <c r="D22" s="4">
        <f t="shared" si="7"/>
        <v>0</v>
      </c>
      <c r="E22" s="4">
        <f t="shared" si="7"/>
        <v>0</v>
      </c>
      <c r="F22" s="4">
        <f t="shared" si="7"/>
        <v>72</v>
      </c>
      <c r="G22" s="4">
        <f t="shared" si="7"/>
        <v>0</v>
      </c>
      <c r="H22" s="4">
        <f t="shared" si="7"/>
        <v>0</v>
      </c>
      <c r="I22" s="4">
        <f t="shared" si="7"/>
        <v>0</v>
      </c>
      <c r="J22" s="4">
        <f t="shared" si="7"/>
        <v>58</v>
      </c>
      <c r="K22" s="4">
        <f t="shared" si="7"/>
        <v>1</v>
      </c>
      <c r="L22" s="4">
        <f t="shared" si="7"/>
        <v>1</v>
      </c>
      <c r="M22" s="4">
        <f t="shared" si="7"/>
        <v>0</v>
      </c>
      <c r="N22" s="4">
        <f t="shared" si="7"/>
        <v>12</v>
      </c>
      <c r="O22" s="4">
        <f t="shared" si="7"/>
        <v>2</v>
      </c>
      <c r="P22" s="4">
        <f t="shared" si="7"/>
        <v>0</v>
      </c>
      <c r="Q22" s="4">
        <f t="shared" si="7"/>
        <v>0</v>
      </c>
      <c r="R22" s="4">
        <f t="shared" si="7"/>
        <v>163</v>
      </c>
      <c r="S22" s="4">
        <f t="shared" si="7"/>
        <v>3</v>
      </c>
      <c r="T22" s="4">
        <f t="shared" si="7"/>
        <v>1</v>
      </c>
      <c r="U22" s="4">
        <f t="shared" si="7"/>
        <v>0</v>
      </c>
      <c r="V22" s="4">
        <f t="shared" si="7"/>
        <v>167</v>
      </c>
      <c r="W22" s="16">
        <v>0</v>
      </c>
    </row>
    <row r="23" spans="1:23" ht="16.5">
      <c r="A23" s="9" t="s">
        <v>37</v>
      </c>
      <c r="B23" s="2">
        <v>1</v>
      </c>
      <c r="C23" s="2">
        <v>0</v>
      </c>
      <c r="D23" s="2">
        <v>0</v>
      </c>
      <c r="E23" s="2">
        <v>0</v>
      </c>
      <c r="F23" s="2">
        <v>3</v>
      </c>
      <c r="G23" s="2">
        <v>0</v>
      </c>
      <c r="H23" s="2">
        <v>0</v>
      </c>
      <c r="I23" s="2">
        <v>0</v>
      </c>
      <c r="J23" s="2">
        <v>9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f t="shared" si="6"/>
        <v>13</v>
      </c>
      <c r="S23" s="2">
        <f t="shared" si="3"/>
        <v>0</v>
      </c>
      <c r="T23" s="2">
        <f t="shared" si="4"/>
        <v>0</v>
      </c>
      <c r="U23" s="2">
        <f t="shared" si="5"/>
        <v>0</v>
      </c>
      <c r="V23" s="2">
        <v>13</v>
      </c>
      <c r="W23" s="15">
        <v>0</v>
      </c>
    </row>
    <row r="24" spans="1:23" ht="16.5">
      <c r="A24" s="9" t="s">
        <v>45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4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f t="shared" si="6"/>
        <v>5</v>
      </c>
      <c r="S24" s="2">
        <f t="shared" si="3"/>
        <v>0</v>
      </c>
      <c r="T24" s="2">
        <f t="shared" si="4"/>
        <v>0</v>
      </c>
      <c r="U24" s="2">
        <f t="shared" si="5"/>
        <v>1</v>
      </c>
      <c r="V24" s="2">
        <v>6</v>
      </c>
      <c r="W24" s="15">
        <v>0</v>
      </c>
    </row>
    <row r="25" spans="1:23" ht="16.5">
      <c r="A25" s="9" t="s">
        <v>43</v>
      </c>
      <c r="B25" s="2">
        <v>5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f t="shared" si="6"/>
        <v>7</v>
      </c>
      <c r="S25" s="2">
        <f t="shared" si="3"/>
        <v>0</v>
      </c>
      <c r="T25" s="2">
        <f t="shared" si="4"/>
        <v>0</v>
      </c>
      <c r="U25" s="2">
        <f t="shared" si="5"/>
        <v>0</v>
      </c>
      <c r="V25" s="2">
        <v>7</v>
      </c>
      <c r="W25" s="15">
        <v>0</v>
      </c>
    </row>
    <row r="26" spans="1:23" ht="16.5">
      <c r="A26" s="9" t="s">
        <v>36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0</v>
      </c>
      <c r="M26" s="2">
        <v>0</v>
      </c>
      <c r="N26" s="2">
        <v>6</v>
      </c>
      <c r="O26" s="2">
        <v>0</v>
      </c>
      <c r="P26" s="2">
        <v>0</v>
      </c>
      <c r="Q26" s="2">
        <v>0</v>
      </c>
      <c r="R26" s="2">
        <f t="shared" si="6"/>
        <v>9</v>
      </c>
      <c r="S26" s="2">
        <f t="shared" si="3"/>
        <v>0</v>
      </c>
      <c r="T26" s="2">
        <f t="shared" si="4"/>
        <v>0</v>
      </c>
      <c r="U26" s="2">
        <f t="shared" si="5"/>
        <v>0</v>
      </c>
      <c r="V26" s="2">
        <v>9</v>
      </c>
      <c r="W26" s="15">
        <v>0</v>
      </c>
    </row>
    <row r="27" spans="1:23" ht="16.5">
      <c r="A27" s="9" t="s">
        <v>39</v>
      </c>
      <c r="B27" s="2">
        <v>1</v>
      </c>
      <c r="C27" s="2">
        <v>0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9</v>
      </c>
      <c r="K27" s="2">
        <v>0</v>
      </c>
      <c r="L27" s="2">
        <v>0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f t="shared" si="6"/>
        <v>16</v>
      </c>
      <c r="S27" s="2">
        <f t="shared" si="3"/>
        <v>0</v>
      </c>
      <c r="T27" s="2">
        <f t="shared" si="4"/>
        <v>0</v>
      </c>
      <c r="U27" s="2">
        <f t="shared" si="5"/>
        <v>0</v>
      </c>
      <c r="V27" s="2">
        <v>16</v>
      </c>
      <c r="W27" s="15">
        <v>0</v>
      </c>
    </row>
    <row r="28" spans="1:23" ht="16.5">
      <c r="A28" s="9" t="s">
        <v>30</v>
      </c>
      <c r="B28" s="2">
        <v>4</v>
      </c>
      <c r="C28" s="2">
        <v>0</v>
      </c>
      <c r="D28" s="2">
        <v>0</v>
      </c>
      <c r="E28" s="2">
        <v>0</v>
      </c>
      <c r="F28" s="2">
        <v>4</v>
      </c>
      <c r="G28" s="2">
        <v>0</v>
      </c>
      <c r="H28" s="2">
        <v>0</v>
      </c>
      <c r="I28" s="2">
        <v>0</v>
      </c>
      <c r="J28" s="2">
        <v>13</v>
      </c>
      <c r="K28" s="2">
        <v>0</v>
      </c>
      <c r="L28" s="2">
        <v>0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f t="shared" si="6"/>
        <v>24</v>
      </c>
      <c r="S28" s="2">
        <f t="shared" si="3"/>
        <v>0</v>
      </c>
      <c r="T28" s="2">
        <f t="shared" si="4"/>
        <v>0</v>
      </c>
      <c r="U28" s="2">
        <f t="shared" si="5"/>
        <v>0</v>
      </c>
      <c r="V28" s="2">
        <v>24</v>
      </c>
      <c r="W28" s="15">
        <v>0</v>
      </c>
    </row>
    <row r="29" spans="1:23" ht="16.5">
      <c r="A29" s="9" t="s">
        <v>51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f t="shared" si="6"/>
        <v>0</v>
      </c>
      <c r="S29" s="2">
        <f t="shared" si="3"/>
        <v>0</v>
      </c>
      <c r="T29" s="2">
        <f t="shared" si="4"/>
        <v>0</v>
      </c>
      <c r="U29" s="2">
        <f t="shared" si="5"/>
        <v>1</v>
      </c>
      <c r="V29" s="2">
        <v>1</v>
      </c>
      <c r="W29" s="15">
        <v>0</v>
      </c>
    </row>
    <row r="30" spans="1:23" ht="16.5">
      <c r="A30" s="3" t="s">
        <v>9</v>
      </c>
      <c r="B30" s="4">
        <f>SUM(B23:B29)</f>
        <v>12</v>
      </c>
      <c r="C30" s="4">
        <f aca="true" t="shared" si="8" ref="C30:V30">SUM(C23:C29)</f>
        <v>0</v>
      </c>
      <c r="D30" s="4">
        <f t="shared" si="8"/>
        <v>0</v>
      </c>
      <c r="E30" s="4">
        <f t="shared" si="8"/>
        <v>0</v>
      </c>
      <c r="F30" s="4">
        <f t="shared" si="8"/>
        <v>11</v>
      </c>
      <c r="G30" s="4">
        <f t="shared" si="8"/>
        <v>0</v>
      </c>
      <c r="H30" s="4">
        <f t="shared" si="8"/>
        <v>0</v>
      </c>
      <c r="I30" s="4">
        <f t="shared" si="8"/>
        <v>0</v>
      </c>
      <c r="J30" s="4">
        <f t="shared" si="8"/>
        <v>38</v>
      </c>
      <c r="K30" s="4">
        <f t="shared" si="8"/>
        <v>0</v>
      </c>
      <c r="L30" s="4">
        <f t="shared" si="8"/>
        <v>0</v>
      </c>
      <c r="M30" s="4">
        <f t="shared" si="8"/>
        <v>2</v>
      </c>
      <c r="N30" s="4">
        <f t="shared" si="8"/>
        <v>13</v>
      </c>
      <c r="O30" s="4">
        <f t="shared" si="8"/>
        <v>0</v>
      </c>
      <c r="P30" s="4">
        <f t="shared" si="8"/>
        <v>0</v>
      </c>
      <c r="Q30" s="4">
        <f t="shared" si="8"/>
        <v>0</v>
      </c>
      <c r="R30" s="4">
        <f t="shared" si="8"/>
        <v>74</v>
      </c>
      <c r="S30" s="4">
        <f t="shared" si="8"/>
        <v>0</v>
      </c>
      <c r="T30" s="4">
        <f t="shared" si="8"/>
        <v>0</v>
      </c>
      <c r="U30" s="4">
        <f t="shared" si="8"/>
        <v>2</v>
      </c>
      <c r="V30" s="4">
        <f t="shared" si="8"/>
        <v>76</v>
      </c>
      <c r="W30" s="16">
        <v>0</v>
      </c>
    </row>
    <row r="31" spans="1:23" ht="16.5">
      <c r="A31" s="9" t="s">
        <v>46</v>
      </c>
      <c r="B31" s="2">
        <v>0</v>
      </c>
      <c r="C31" s="2">
        <v>0</v>
      </c>
      <c r="D31" s="2">
        <v>0</v>
      </c>
      <c r="E31" s="2">
        <v>0</v>
      </c>
      <c r="F31" s="2">
        <v>4</v>
      </c>
      <c r="G31" s="2">
        <v>2</v>
      </c>
      <c r="H31" s="2">
        <v>0</v>
      </c>
      <c r="I31" s="2">
        <v>0</v>
      </c>
      <c r="J31" s="2">
        <v>4</v>
      </c>
      <c r="K31" s="2">
        <v>1</v>
      </c>
      <c r="L31" s="2">
        <v>0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f t="shared" si="6"/>
        <v>10</v>
      </c>
      <c r="S31" s="2">
        <f t="shared" si="3"/>
        <v>3</v>
      </c>
      <c r="T31" s="2">
        <f t="shared" si="4"/>
        <v>0</v>
      </c>
      <c r="U31" s="2">
        <f t="shared" si="5"/>
        <v>0</v>
      </c>
      <c r="V31" s="2">
        <v>13</v>
      </c>
      <c r="W31" s="15">
        <v>0</v>
      </c>
    </row>
    <row r="32" spans="1:23" ht="16.5">
      <c r="A32" s="9" t="s">
        <v>49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f t="shared" si="6"/>
        <v>2</v>
      </c>
      <c r="S32" s="2">
        <f t="shared" si="3"/>
        <v>1</v>
      </c>
      <c r="T32" s="2">
        <f t="shared" si="4"/>
        <v>0</v>
      </c>
      <c r="U32" s="2">
        <f t="shared" si="5"/>
        <v>0</v>
      </c>
      <c r="V32" s="2">
        <v>3</v>
      </c>
      <c r="W32" s="15">
        <v>0</v>
      </c>
    </row>
    <row r="33" spans="1:23" ht="16.5">
      <c r="A33" s="9" t="s">
        <v>50</v>
      </c>
      <c r="B33" s="2">
        <v>0</v>
      </c>
      <c r="C33" s="2">
        <v>0</v>
      </c>
      <c r="D33" s="2">
        <v>0</v>
      </c>
      <c r="E33" s="2">
        <v>0</v>
      </c>
      <c r="F33" s="2">
        <v>3</v>
      </c>
      <c r="G33" s="2">
        <v>2</v>
      </c>
      <c r="H33" s="2">
        <v>0</v>
      </c>
      <c r="I33" s="2">
        <v>0</v>
      </c>
      <c r="J33" s="2">
        <v>4</v>
      </c>
      <c r="K33" s="2">
        <v>3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f t="shared" si="6"/>
        <v>7</v>
      </c>
      <c r="S33" s="2">
        <f t="shared" si="3"/>
        <v>5</v>
      </c>
      <c r="T33" s="2">
        <f t="shared" si="4"/>
        <v>0</v>
      </c>
      <c r="U33" s="2">
        <f t="shared" si="5"/>
        <v>1</v>
      </c>
      <c r="V33" s="2">
        <v>13</v>
      </c>
      <c r="W33" s="15">
        <v>0</v>
      </c>
    </row>
    <row r="34" spans="1:23" ht="16.5">
      <c r="A34" s="9" t="s">
        <v>48</v>
      </c>
      <c r="B34" s="2">
        <v>0</v>
      </c>
      <c r="C34" s="2">
        <v>0</v>
      </c>
      <c r="D34" s="2">
        <v>0</v>
      </c>
      <c r="E34" s="2">
        <v>0</v>
      </c>
      <c r="F34" s="2">
        <v>3</v>
      </c>
      <c r="G34" s="2">
        <v>0</v>
      </c>
      <c r="H34" s="2">
        <v>0</v>
      </c>
      <c r="I34" s="2">
        <v>0</v>
      </c>
      <c r="J34" s="2">
        <v>9</v>
      </c>
      <c r="K34" s="2">
        <v>1</v>
      </c>
      <c r="L34" s="2">
        <v>1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2">
        <f t="shared" si="6"/>
        <v>13</v>
      </c>
      <c r="S34" s="2">
        <f t="shared" si="3"/>
        <v>1</v>
      </c>
      <c r="T34" s="2">
        <f t="shared" si="4"/>
        <v>1</v>
      </c>
      <c r="U34" s="2">
        <f t="shared" si="5"/>
        <v>0</v>
      </c>
      <c r="V34" s="2">
        <v>15</v>
      </c>
      <c r="W34" s="15">
        <v>0</v>
      </c>
    </row>
    <row r="35" spans="1:23" ht="16.5">
      <c r="A35" s="9" t="s">
        <v>47</v>
      </c>
      <c r="B35" s="2">
        <v>1</v>
      </c>
      <c r="C35" s="2">
        <v>0</v>
      </c>
      <c r="D35" s="2">
        <v>0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8</v>
      </c>
      <c r="K35" s="2">
        <v>1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0</v>
      </c>
      <c r="R35" s="2">
        <f t="shared" si="6"/>
        <v>12</v>
      </c>
      <c r="S35" s="2">
        <f t="shared" si="3"/>
        <v>1</v>
      </c>
      <c r="T35" s="2">
        <f t="shared" si="4"/>
        <v>0</v>
      </c>
      <c r="U35" s="2">
        <f t="shared" si="5"/>
        <v>0</v>
      </c>
      <c r="V35" s="2">
        <v>13</v>
      </c>
      <c r="W35" s="15">
        <v>0</v>
      </c>
    </row>
    <row r="36" spans="1:23" ht="16.5">
      <c r="A36" s="3" t="s">
        <v>10</v>
      </c>
      <c r="B36" s="4">
        <f>SUM(B31:B35)</f>
        <v>1</v>
      </c>
      <c r="C36" s="4">
        <f aca="true" t="shared" si="9" ref="C36:V36">SUM(C31:C35)</f>
        <v>0</v>
      </c>
      <c r="D36" s="4">
        <f t="shared" si="9"/>
        <v>0</v>
      </c>
      <c r="E36" s="4">
        <f t="shared" si="9"/>
        <v>0</v>
      </c>
      <c r="F36" s="4">
        <f t="shared" si="9"/>
        <v>12</v>
      </c>
      <c r="G36" s="4">
        <f t="shared" si="9"/>
        <v>4</v>
      </c>
      <c r="H36" s="4">
        <f t="shared" si="9"/>
        <v>0</v>
      </c>
      <c r="I36" s="4">
        <f t="shared" si="9"/>
        <v>0</v>
      </c>
      <c r="J36" s="4">
        <f t="shared" si="9"/>
        <v>27</v>
      </c>
      <c r="K36" s="4">
        <f t="shared" si="9"/>
        <v>7</v>
      </c>
      <c r="L36" s="4">
        <f t="shared" si="9"/>
        <v>1</v>
      </c>
      <c r="M36" s="4">
        <f t="shared" si="9"/>
        <v>1</v>
      </c>
      <c r="N36" s="4">
        <f t="shared" si="9"/>
        <v>4</v>
      </c>
      <c r="O36" s="4">
        <f t="shared" si="9"/>
        <v>0</v>
      </c>
      <c r="P36" s="4">
        <f t="shared" si="9"/>
        <v>0</v>
      </c>
      <c r="Q36" s="4">
        <f t="shared" si="9"/>
        <v>0</v>
      </c>
      <c r="R36" s="4">
        <f t="shared" si="9"/>
        <v>44</v>
      </c>
      <c r="S36" s="4">
        <f t="shared" si="9"/>
        <v>11</v>
      </c>
      <c r="T36" s="4">
        <f t="shared" si="9"/>
        <v>1</v>
      </c>
      <c r="U36" s="4">
        <f t="shared" si="9"/>
        <v>1</v>
      </c>
      <c r="V36" s="4">
        <f t="shared" si="9"/>
        <v>57</v>
      </c>
      <c r="W36" s="16">
        <v>0</v>
      </c>
    </row>
    <row r="37" spans="1:23" ht="16.5">
      <c r="A37" s="9" t="s">
        <v>23</v>
      </c>
      <c r="B37" s="2">
        <v>2</v>
      </c>
      <c r="C37" s="2">
        <v>0</v>
      </c>
      <c r="D37" s="2">
        <v>0</v>
      </c>
      <c r="E37" s="2">
        <v>0</v>
      </c>
      <c r="F37" s="2">
        <v>18</v>
      </c>
      <c r="G37" s="2">
        <v>0</v>
      </c>
      <c r="H37" s="2">
        <v>0</v>
      </c>
      <c r="I37" s="2">
        <v>0</v>
      </c>
      <c r="J37" s="2">
        <v>8</v>
      </c>
      <c r="K37" s="2">
        <v>0</v>
      </c>
      <c r="L37" s="2">
        <v>0</v>
      </c>
      <c r="M37" s="2">
        <v>0</v>
      </c>
      <c r="N37" s="2">
        <v>19</v>
      </c>
      <c r="O37" s="2">
        <v>0</v>
      </c>
      <c r="P37" s="2">
        <v>0</v>
      </c>
      <c r="Q37" s="2">
        <v>0</v>
      </c>
      <c r="R37" s="2">
        <f t="shared" si="6"/>
        <v>47</v>
      </c>
      <c r="S37" s="2">
        <f t="shared" si="3"/>
        <v>0</v>
      </c>
      <c r="T37" s="2">
        <f t="shared" si="4"/>
        <v>0</v>
      </c>
      <c r="U37" s="2">
        <f t="shared" si="5"/>
        <v>0</v>
      </c>
      <c r="V37" s="2">
        <v>47</v>
      </c>
      <c r="W37" s="15">
        <v>0</v>
      </c>
    </row>
    <row r="38" spans="1:23" ht="16.5">
      <c r="A38" s="9" t="s">
        <v>22</v>
      </c>
      <c r="B38" s="2">
        <v>0</v>
      </c>
      <c r="C38" s="2">
        <v>0</v>
      </c>
      <c r="D38" s="2">
        <v>0</v>
      </c>
      <c r="E38" s="2">
        <v>0</v>
      </c>
      <c r="F38" s="2">
        <v>5</v>
      </c>
      <c r="G38" s="2">
        <v>0</v>
      </c>
      <c r="H38" s="2">
        <v>0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2">
        <v>9</v>
      </c>
      <c r="O38" s="2">
        <v>0</v>
      </c>
      <c r="P38" s="2">
        <v>0</v>
      </c>
      <c r="Q38" s="2">
        <v>0</v>
      </c>
      <c r="R38" s="2">
        <f t="shared" si="6"/>
        <v>16</v>
      </c>
      <c r="S38" s="2">
        <f t="shared" si="3"/>
        <v>0</v>
      </c>
      <c r="T38" s="2">
        <f t="shared" si="4"/>
        <v>0</v>
      </c>
      <c r="U38" s="2">
        <f t="shared" si="5"/>
        <v>0</v>
      </c>
      <c r="V38" s="2">
        <v>16</v>
      </c>
      <c r="W38" s="15">
        <v>0</v>
      </c>
    </row>
    <row r="39" spans="1:23" ht="17.25" thickBot="1">
      <c r="A39" s="11" t="s">
        <v>0</v>
      </c>
      <c r="B39" s="12">
        <v>97</v>
      </c>
      <c r="C39" s="12">
        <v>0</v>
      </c>
      <c r="D39" s="12">
        <v>0</v>
      </c>
      <c r="E39" s="12">
        <v>0</v>
      </c>
      <c r="F39" s="12">
        <v>208</v>
      </c>
      <c r="G39" s="12">
        <v>4</v>
      </c>
      <c r="H39" s="12">
        <v>0</v>
      </c>
      <c r="I39" s="12">
        <v>0</v>
      </c>
      <c r="J39" s="12">
        <v>169</v>
      </c>
      <c r="K39" s="12">
        <v>8</v>
      </c>
      <c r="L39" s="12">
        <v>1</v>
      </c>
      <c r="M39" s="12">
        <v>5</v>
      </c>
      <c r="N39" s="12">
        <v>67</v>
      </c>
      <c r="O39" s="12">
        <v>2</v>
      </c>
      <c r="P39" s="12">
        <v>0</v>
      </c>
      <c r="Q39" s="12">
        <v>0</v>
      </c>
      <c r="R39" s="12">
        <f t="shared" si="6"/>
        <v>541</v>
      </c>
      <c r="S39" s="12">
        <f t="shared" si="3"/>
        <v>14</v>
      </c>
      <c r="T39" s="12">
        <f t="shared" si="4"/>
        <v>1</v>
      </c>
      <c r="U39" s="12">
        <f t="shared" si="5"/>
        <v>5</v>
      </c>
      <c r="V39" s="12">
        <v>561</v>
      </c>
      <c r="W39" s="17">
        <v>12</v>
      </c>
    </row>
    <row r="40" ht="16.5">
      <c r="R40" s="14"/>
    </row>
  </sheetData>
  <sheetProtection/>
  <mergeCells count="6">
    <mergeCell ref="R2:U2"/>
    <mergeCell ref="B2:E2"/>
    <mergeCell ref="F2:I2"/>
    <mergeCell ref="J2:M2"/>
    <mergeCell ref="N2:Q2"/>
    <mergeCell ref="A1:W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kitty</cp:lastModifiedBy>
  <cp:lastPrinted>2016-04-12T06:10:31Z</cp:lastPrinted>
  <dcterms:created xsi:type="dcterms:W3CDTF">2016-03-28T00:38:57Z</dcterms:created>
  <dcterms:modified xsi:type="dcterms:W3CDTF">2016-04-22T06:38:05Z</dcterms:modified>
  <cp:category/>
  <cp:version/>
  <cp:contentType/>
  <cp:contentStatus/>
</cp:coreProperties>
</file>