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30" windowWidth="17955" windowHeight="11115" activeTab="0"/>
  </bookViews>
  <sheets>
    <sheet name="104學年度第一學期各系專任教師人數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<sst xmlns="http://schemas.openxmlformats.org/spreadsheetml/2006/main" count="60" uniqueCount="47">
  <si>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體育教育中心</t>
  </si>
  <si>
    <t>管理與資訊系</t>
  </si>
  <si>
    <t>總計</t>
  </si>
  <si>
    <t>合格</t>
  </si>
  <si>
    <t>專業技術人員</t>
  </si>
  <si>
    <t>不認列師資</t>
  </si>
  <si>
    <t>各類教師總人數</t>
  </si>
  <si>
    <t>工學院合計</t>
  </si>
  <si>
    <t>商管學院合計</t>
  </si>
  <si>
    <t>人文社會學院合計</t>
  </si>
  <si>
    <t>數位設計學院合計</t>
  </si>
  <si>
    <t>合計</t>
  </si>
  <si>
    <t>104學年度第一學期各系專任教師人數</t>
  </si>
  <si>
    <t>餐旅管理系</t>
  </si>
  <si>
    <t>創新產品設計系</t>
  </si>
  <si>
    <t>會計資訊系</t>
  </si>
  <si>
    <t>應用日語系</t>
  </si>
  <si>
    <t>電子工程系</t>
  </si>
  <si>
    <t>資訊傳播系</t>
  </si>
  <si>
    <t>行銷與流通管理系</t>
  </si>
  <si>
    <t>流行音樂產業系</t>
  </si>
  <si>
    <t>教官</t>
  </si>
  <si>
    <t>師資培育中心</t>
  </si>
  <si>
    <t>財務金融系</t>
  </si>
  <si>
    <t>語言中心</t>
  </si>
  <si>
    <t>應用英語系</t>
  </si>
  <si>
    <t>主聘系所</t>
  </si>
  <si>
    <t>化學工程與材料工程系</t>
  </si>
  <si>
    <t>教授</t>
  </si>
  <si>
    <t>助理教授</t>
  </si>
  <si>
    <t>副教授</t>
  </si>
  <si>
    <t>講師</t>
  </si>
  <si>
    <t>幼兒保育系</t>
  </si>
  <si>
    <t>教育領導與評鑑研究所</t>
  </si>
  <si>
    <t>生物科技系</t>
  </si>
  <si>
    <t>資訊工程系</t>
  </si>
  <si>
    <t>資訊管理系</t>
  </si>
  <si>
    <t>休閒事業管理系</t>
  </si>
  <si>
    <t>企業管理系</t>
  </si>
  <si>
    <t>光電工程系</t>
  </si>
  <si>
    <t>電機工程系</t>
  </si>
  <si>
    <t>多媒體與電腦娛樂科學系</t>
  </si>
  <si>
    <t>財經法律研究所</t>
  </si>
  <si>
    <t>視覺傳達設計系</t>
  </si>
  <si>
    <t>機械工程系</t>
  </si>
  <si>
    <t>國際企業系</t>
  </si>
  <si>
    <t>通識(教育)中心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</si>
</sst>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20"/>
      <color indexed="8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85" zoomScaleNormal="85" workbookViewId="0" topLeftCell="A1">
      <selection activeCell="R3" sqref="R3"/>
    </sheetView>
  </sheetViews>
  <sheetFormatPr defaultColWidth="9.00390625" defaultRowHeight="16.5"/>
  <cols>
    <col min="1" max="1" width="22.125" style="3" customWidth="1"/>
    <col min="2" max="18" width="8.50390625" style="3" customWidth="1"/>
    <col min="19" max="16384" width="9.00390625" style="2" customWidth="1"/>
  </cols>
  <sheetData>
    <row r="1" spans="1:21" ht="28.5" customHeight="1" thickBo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5"/>
      <c r="T1" s="15"/>
      <c r="U1" s="15"/>
    </row>
    <row r="2" spans="1:18" ht="16.5">
      <c r="A2" s="6"/>
      <c r="B2" s="23" t="s">
        <v>28</v>
      </c>
      <c r="C2" s="23"/>
      <c r="D2" s="23"/>
      <c r="E2" s="23" t="s">
        <v>30</v>
      </c>
      <c r="F2" s="23"/>
      <c r="G2" s="23"/>
      <c r="H2" s="23" t="s">
        <v>29</v>
      </c>
      <c r="I2" s="23"/>
      <c r="J2" s="23"/>
      <c r="K2" s="23" t="s">
        <v>31</v>
      </c>
      <c r="L2" s="23"/>
      <c r="M2" s="23"/>
      <c r="N2" s="19" t="s">
        <v>11</v>
      </c>
      <c r="O2" s="20"/>
      <c r="P2" s="21"/>
      <c r="Q2" s="13" t="s">
        <v>2</v>
      </c>
      <c r="R2" s="7"/>
    </row>
    <row r="3" spans="1:18" ht="49.5">
      <c r="A3" s="8" t="s">
        <v>26</v>
      </c>
      <c r="B3" s="1" t="s">
        <v>3</v>
      </c>
      <c r="C3" s="1" t="s">
        <v>4</v>
      </c>
      <c r="D3" s="1" t="s">
        <v>5</v>
      </c>
      <c r="E3" s="1" t="s">
        <v>3</v>
      </c>
      <c r="F3" s="1" t="s">
        <v>4</v>
      </c>
      <c r="G3" s="1" t="s">
        <v>5</v>
      </c>
      <c r="H3" s="1" t="s">
        <v>3</v>
      </c>
      <c r="I3" s="1" t="s">
        <v>4</v>
      </c>
      <c r="J3" s="1" t="s">
        <v>5</v>
      </c>
      <c r="K3" s="1" t="s">
        <v>3</v>
      </c>
      <c r="L3" s="1" t="s">
        <v>4</v>
      </c>
      <c r="M3" s="1" t="s">
        <v>5</v>
      </c>
      <c r="N3" s="1" t="s">
        <v>3</v>
      </c>
      <c r="O3" s="1" t="s">
        <v>4</v>
      </c>
      <c r="P3" s="1" t="s">
        <v>5</v>
      </c>
      <c r="Q3" s="14" t="s">
        <v>6</v>
      </c>
      <c r="R3" s="9" t="s">
        <v>21</v>
      </c>
    </row>
    <row r="4" spans="1:18" ht="16.5">
      <c r="A4" s="10" t="s">
        <v>27</v>
      </c>
      <c r="B4" s="4">
        <v>9</v>
      </c>
      <c r="C4" s="4">
        <v>0</v>
      </c>
      <c r="D4" s="4">
        <v>0</v>
      </c>
      <c r="E4" s="4">
        <v>6</v>
      </c>
      <c r="F4" s="4">
        <v>0</v>
      </c>
      <c r="G4" s="4">
        <v>0</v>
      </c>
      <c r="H4" s="4">
        <v>3</v>
      </c>
      <c r="I4" s="4">
        <v>0</v>
      </c>
      <c r="J4" s="4">
        <v>0</v>
      </c>
      <c r="K4" s="4">
        <v>1</v>
      </c>
      <c r="L4" s="4">
        <v>0</v>
      </c>
      <c r="M4" s="4">
        <v>0</v>
      </c>
      <c r="N4" s="4">
        <f>SUM(K4,H4,E4,B4)</f>
        <v>19</v>
      </c>
      <c r="O4" s="4">
        <f>SUM(L4,I4,F4,C4)</f>
        <v>0</v>
      </c>
      <c r="P4" s="4">
        <f>SUM(M4,J4,G4,D4)</f>
        <v>0</v>
      </c>
      <c r="Q4" s="4">
        <f>SUM(B4:R4)</f>
        <v>19</v>
      </c>
      <c r="R4" s="9">
        <v>0</v>
      </c>
    </row>
    <row r="5" spans="1:18" ht="16.5">
      <c r="A5" s="10" t="s">
        <v>34</v>
      </c>
      <c r="B5" s="4">
        <v>9</v>
      </c>
      <c r="C5" s="4">
        <v>0</v>
      </c>
      <c r="D5" s="4">
        <v>0</v>
      </c>
      <c r="E5" s="4">
        <v>12</v>
      </c>
      <c r="F5" s="4">
        <v>0</v>
      </c>
      <c r="G5" s="4">
        <v>0</v>
      </c>
      <c r="H5" s="4">
        <v>6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f aca="true" t="shared" si="0" ref="N5:N10">SUM(K5,H5,E5,B5)</f>
        <v>27</v>
      </c>
      <c r="O5" s="4">
        <f aca="true" t="shared" si="1" ref="O5:O12">SUM(L5,I5,F5,C5)</f>
        <v>0</v>
      </c>
      <c r="P5" s="4">
        <f aca="true" t="shared" si="2" ref="P5:P12">SUM(M5,J5,G5,D5)</f>
        <v>0</v>
      </c>
      <c r="Q5" s="4">
        <v>27</v>
      </c>
      <c r="R5" s="9">
        <v>0</v>
      </c>
    </row>
    <row r="6" spans="1:18" ht="16.5">
      <c r="A6" s="10" t="s">
        <v>39</v>
      </c>
      <c r="B6" s="4">
        <v>7</v>
      </c>
      <c r="C6" s="4">
        <v>0</v>
      </c>
      <c r="D6" s="4">
        <v>0</v>
      </c>
      <c r="E6" s="4">
        <v>7</v>
      </c>
      <c r="F6" s="4">
        <v>0</v>
      </c>
      <c r="G6" s="4">
        <v>0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f t="shared" si="0"/>
        <v>16</v>
      </c>
      <c r="O6" s="4">
        <f t="shared" si="1"/>
        <v>0</v>
      </c>
      <c r="P6" s="4">
        <f t="shared" si="2"/>
        <v>0</v>
      </c>
      <c r="Q6" s="4">
        <v>16</v>
      </c>
      <c r="R6" s="9">
        <v>0</v>
      </c>
    </row>
    <row r="7" spans="1:18" ht="16.5">
      <c r="A7" s="10" t="s">
        <v>35</v>
      </c>
      <c r="B7" s="4">
        <v>2</v>
      </c>
      <c r="C7" s="4">
        <v>0</v>
      </c>
      <c r="D7" s="4">
        <v>0</v>
      </c>
      <c r="E7" s="4">
        <v>10</v>
      </c>
      <c r="F7" s="4">
        <v>0</v>
      </c>
      <c r="G7" s="4">
        <v>0</v>
      </c>
      <c r="H7" s="4">
        <v>4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16</v>
      </c>
      <c r="O7" s="4">
        <f t="shared" si="1"/>
        <v>0</v>
      </c>
      <c r="P7" s="4">
        <f t="shared" si="2"/>
        <v>0</v>
      </c>
      <c r="Q7" s="4">
        <v>16</v>
      </c>
      <c r="R7" s="9">
        <v>0</v>
      </c>
    </row>
    <row r="8" spans="1:18" ht="16.5">
      <c r="A8" s="10" t="s">
        <v>17</v>
      </c>
      <c r="B8" s="4">
        <v>7</v>
      </c>
      <c r="C8" s="4">
        <v>0</v>
      </c>
      <c r="D8" s="4">
        <v>0</v>
      </c>
      <c r="E8" s="4">
        <v>14</v>
      </c>
      <c r="F8" s="4">
        <v>0</v>
      </c>
      <c r="G8" s="4">
        <v>0</v>
      </c>
      <c r="H8" s="4">
        <v>9</v>
      </c>
      <c r="I8" s="4">
        <v>0</v>
      </c>
      <c r="J8" s="4">
        <v>1</v>
      </c>
      <c r="K8" s="4">
        <v>4</v>
      </c>
      <c r="L8" s="4">
        <v>0</v>
      </c>
      <c r="M8" s="4">
        <v>0</v>
      </c>
      <c r="N8" s="4">
        <f t="shared" si="0"/>
        <v>34</v>
      </c>
      <c r="O8" s="4">
        <f>SUM(L8,I8,F8,C8)</f>
        <v>0</v>
      </c>
      <c r="P8" s="4">
        <f t="shared" si="2"/>
        <v>1</v>
      </c>
      <c r="Q8" s="4">
        <v>35</v>
      </c>
      <c r="R8" s="9">
        <v>0</v>
      </c>
    </row>
    <row r="9" spans="1:18" ht="16.5">
      <c r="A9" s="10" t="s">
        <v>40</v>
      </c>
      <c r="B9" s="4">
        <v>10</v>
      </c>
      <c r="C9" s="4">
        <v>0</v>
      </c>
      <c r="D9" s="4">
        <v>0</v>
      </c>
      <c r="E9" s="4">
        <v>16</v>
      </c>
      <c r="F9" s="4">
        <v>0</v>
      </c>
      <c r="G9" s="4">
        <v>0</v>
      </c>
      <c r="H9" s="4">
        <v>6</v>
      </c>
      <c r="I9" s="4">
        <v>0</v>
      </c>
      <c r="J9" s="4">
        <v>0</v>
      </c>
      <c r="K9" s="4">
        <v>4</v>
      </c>
      <c r="L9" s="4">
        <v>0</v>
      </c>
      <c r="M9" s="4">
        <v>0</v>
      </c>
      <c r="N9" s="4">
        <f t="shared" si="0"/>
        <v>36</v>
      </c>
      <c r="O9" s="4">
        <f t="shared" si="1"/>
        <v>0</v>
      </c>
      <c r="P9" s="4">
        <f t="shared" si="2"/>
        <v>0</v>
      </c>
      <c r="Q9" s="4">
        <v>36</v>
      </c>
      <c r="R9" s="9">
        <v>0</v>
      </c>
    </row>
    <row r="10" spans="1:18" ht="16.5">
      <c r="A10" s="10" t="s">
        <v>44</v>
      </c>
      <c r="B10" s="4">
        <v>16</v>
      </c>
      <c r="C10" s="4">
        <v>0</v>
      </c>
      <c r="D10" s="4">
        <v>0</v>
      </c>
      <c r="E10" s="4">
        <v>25</v>
      </c>
      <c r="F10" s="4">
        <v>0</v>
      </c>
      <c r="G10" s="4">
        <v>0</v>
      </c>
      <c r="H10" s="4">
        <v>5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f t="shared" si="0"/>
        <v>47</v>
      </c>
      <c r="O10" s="4">
        <f t="shared" si="1"/>
        <v>0</v>
      </c>
      <c r="P10" s="4">
        <f t="shared" si="2"/>
        <v>1</v>
      </c>
      <c r="Q10" s="4">
        <v>48</v>
      </c>
      <c r="R10" s="9">
        <v>0</v>
      </c>
    </row>
    <row r="11" spans="1:18" ht="16.5">
      <c r="A11" s="11" t="s">
        <v>7</v>
      </c>
      <c r="B11" s="5">
        <f>SUM(B4:B10)</f>
        <v>60</v>
      </c>
      <c r="C11" s="5">
        <f aca="true" t="shared" si="3" ref="C11:Q11">SUM(C4:C10)</f>
        <v>0</v>
      </c>
      <c r="D11" s="5">
        <f t="shared" si="3"/>
        <v>0</v>
      </c>
      <c r="E11" s="5">
        <f t="shared" si="3"/>
        <v>90</v>
      </c>
      <c r="F11" s="5">
        <f t="shared" si="3"/>
        <v>0</v>
      </c>
      <c r="G11" s="5">
        <f t="shared" si="3"/>
        <v>0</v>
      </c>
      <c r="H11" s="5">
        <f t="shared" si="3"/>
        <v>35</v>
      </c>
      <c r="I11" s="5">
        <f t="shared" si="3"/>
        <v>0</v>
      </c>
      <c r="J11" s="5">
        <f t="shared" si="3"/>
        <v>2</v>
      </c>
      <c r="K11" s="5">
        <f t="shared" si="3"/>
        <v>10</v>
      </c>
      <c r="L11" s="5">
        <f t="shared" si="3"/>
        <v>0</v>
      </c>
      <c r="M11" s="5">
        <f t="shared" si="3"/>
        <v>0</v>
      </c>
      <c r="N11" s="5">
        <f>SUM(K11,H11,E11,B11)</f>
        <v>195</v>
      </c>
      <c r="O11" s="5">
        <f t="shared" si="1"/>
        <v>0</v>
      </c>
      <c r="P11" s="5">
        <f t="shared" si="2"/>
        <v>2</v>
      </c>
      <c r="Q11" s="5">
        <f t="shared" si="3"/>
        <v>197</v>
      </c>
      <c r="R11" s="12">
        <f>SUM(R4:R10)</f>
        <v>0</v>
      </c>
    </row>
    <row r="12" spans="1:18" ht="16.5">
      <c r="A12" s="10" t="s">
        <v>37</v>
      </c>
      <c r="B12" s="4">
        <v>1</v>
      </c>
      <c r="C12" s="4">
        <v>0</v>
      </c>
      <c r="D12" s="4">
        <v>0</v>
      </c>
      <c r="E12" s="4">
        <v>6</v>
      </c>
      <c r="F12" s="4">
        <v>0</v>
      </c>
      <c r="G12" s="4">
        <v>0</v>
      </c>
      <c r="H12" s="4">
        <v>8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f aca="true" t="shared" si="4" ref="N12:N38">SUM(K12,H12,E12,B12)</f>
        <v>16</v>
      </c>
      <c r="O12" s="4">
        <f t="shared" si="1"/>
        <v>0</v>
      </c>
      <c r="P12" s="4">
        <f t="shared" si="2"/>
        <v>0</v>
      </c>
      <c r="Q12" s="4">
        <v>16</v>
      </c>
      <c r="R12" s="9">
        <v>0</v>
      </c>
    </row>
    <row r="13" spans="1:18" ht="16.5">
      <c r="A13" s="10" t="s">
        <v>38</v>
      </c>
      <c r="B13" s="4">
        <v>5</v>
      </c>
      <c r="C13" s="4">
        <v>0</v>
      </c>
      <c r="D13" s="4">
        <v>0</v>
      </c>
      <c r="E13" s="4">
        <v>8</v>
      </c>
      <c r="F13" s="4">
        <v>0</v>
      </c>
      <c r="G13" s="4">
        <v>0</v>
      </c>
      <c r="H13" s="4">
        <v>5</v>
      </c>
      <c r="I13" s="4">
        <v>0</v>
      </c>
      <c r="J13" s="4">
        <v>0</v>
      </c>
      <c r="K13" s="4">
        <v>2</v>
      </c>
      <c r="L13" s="4">
        <v>0</v>
      </c>
      <c r="M13" s="4">
        <v>0</v>
      </c>
      <c r="N13" s="4">
        <f t="shared" si="4"/>
        <v>20</v>
      </c>
      <c r="O13" s="4">
        <f aca="true" t="shared" si="5" ref="O13:O38">SUM(L13,I13,F13,C13)</f>
        <v>0</v>
      </c>
      <c r="P13" s="4">
        <f aca="true" t="shared" si="6" ref="P13:P38">SUM(M13,J13,G13,D13)</f>
        <v>0</v>
      </c>
      <c r="Q13" s="4">
        <v>20</v>
      </c>
      <c r="R13" s="9">
        <v>0</v>
      </c>
    </row>
    <row r="14" spans="1:18" ht="16.5">
      <c r="A14" s="10" t="s">
        <v>19</v>
      </c>
      <c r="B14" s="4">
        <v>2</v>
      </c>
      <c r="C14" s="4">
        <v>0</v>
      </c>
      <c r="D14" s="4">
        <v>0</v>
      </c>
      <c r="E14" s="4">
        <v>7</v>
      </c>
      <c r="F14" s="4">
        <v>0</v>
      </c>
      <c r="G14" s="4">
        <v>0</v>
      </c>
      <c r="H14" s="4">
        <v>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4"/>
        <v>16</v>
      </c>
      <c r="O14" s="4">
        <f t="shared" si="5"/>
        <v>0</v>
      </c>
      <c r="P14" s="4">
        <f t="shared" si="6"/>
        <v>0</v>
      </c>
      <c r="Q14" s="4">
        <v>16</v>
      </c>
      <c r="R14" s="9">
        <v>0</v>
      </c>
    </row>
    <row r="15" spans="1:18" ht="16.5">
      <c r="A15" s="10" t="s">
        <v>23</v>
      </c>
      <c r="B15" s="4">
        <v>0</v>
      </c>
      <c r="C15" s="4">
        <v>0</v>
      </c>
      <c r="D15" s="4">
        <v>0</v>
      </c>
      <c r="E15" s="4">
        <v>9</v>
      </c>
      <c r="F15" s="4">
        <v>0</v>
      </c>
      <c r="G15" s="4">
        <v>0</v>
      </c>
      <c r="H15" s="4">
        <v>9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f t="shared" si="4"/>
        <v>19</v>
      </c>
      <c r="O15" s="4">
        <f t="shared" si="5"/>
        <v>0</v>
      </c>
      <c r="P15" s="4">
        <f t="shared" si="6"/>
        <v>0</v>
      </c>
      <c r="Q15" s="4">
        <v>19</v>
      </c>
      <c r="R15" s="9">
        <v>0</v>
      </c>
    </row>
    <row r="16" spans="1:18" ht="16.5">
      <c r="A16" s="10" t="s">
        <v>42</v>
      </c>
      <c r="B16" s="4">
        <v>0</v>
      </c>
      <c r="C16" s="4">
        <v>0</v>
      </c>
      <c r="D16" s="4">
        <v>0</v>
      </c>
      <c r="E16" s="4">
        <v>2</v>
      </c>
      <c r="F16" s="4">
        <v>0</v>
      </c>
      <c r="G16" s="4">
        <v>0</v>
      </c>
      <c r="H16" s="4">
        <v>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4"/>
        <v>7</v>
      </c>
      <c r="O16" s="4">
        <f t="shared" si="5"/>
        <v>0</v>
      </c>
      <c r="P16" s="4">
        <f t="shared" si="6"/>
        <v>0</v>
      </c>
      <c r="Q16" s="4">
        <v>7</v>
      </c>
      <c r="R16" s="9">
        <v>0</v>
      </c>
    </row>
    <row r="17" spans="1:18" ht="16.5">
      <c r="A17" s="10" t="s">
        <v>45</v>
      </c>
      <c r="B17" s="4">
        <v>1</v>
      </c>
      <c r="C17" s="4">
        <v>0</v>
      </c>
      <c r="D17" s="4">
        <v>0</v>
      </c>
      <c r="E17" s="4">
        <v>5</v>
      </c>
      <c r="F17" s="4">
        <v>0</v>
      </c>
      <c r="G17" s="4">
        <v>0</v>
      </c>
      <c r="H17" s="4">
        <v>4</v>
      </c>
      <c r="I17" s="4">
        <v>0</v>
      </c>
      <c r="J17" s="4">
        <v>0</v>
      </c>
      <c r="K17" s="4">
        <v>2</v>
      </c>
      <c r="L17" s="4">
        <v>0</v>
      </c>
      <c r="M17" s="4">
        <v>0</v>
      </c>
      <c r="N17" s="4">
        <f t="shared" si="4"/>
        <v>12</v>
      </c>
      <c r="O17" s="4">
        <f t="shared" si="5"/>
        <v>0</v>
      </c>
      <c r="P17" s="4">
        <f t="shared" si="6"/>
        <v>0</v>
      </c>
      <c r="Q17" s="4">
        <v>12</v>
      </c>
      <c r="R17" s="9">
        <v>0</v>
      </c>
    </row>
    <row r="18" spans="1:18" ht="16.5">
      <c r="A18" s="10" t="s">
        <v>15</v>
      </c>
      <c r="B18" s="4">
        <v>0</v>
      </c>
      <c r="C18" s="4">
        <v>0</v>
      </c>
      <c r="D18" s="4">
        <v>0</v>
      </c>
      <c r="E18" s="4">
        <v>5</v>
      </c>
      <c r="F18" s="4">
        <v>0</v>
      </c>
      <c r="G18" s="4">
        <v>0</v>
      </c>
      <c r="H18" s="4">
        <v>6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f t="shared" si="4"/>
        <v>12</v>
      </c>
      <c r="O18" s="4">
        <f t="shared" si="5"/>
        <v>0</v>
      </c>
      <c r="P18" s="4">
        <f t="shared" si="6"/>
        <v>0</v>
      </c>
      <c r="Q18" s="4">
        <v>12</v>
      </c>
      <c r="R18" s="9">
        <v>0</v>
      </c>
    </row>
    <row r="19" spans="1:18" ht="16.5">
      <c r="A19" s="10" t="s">
        <v>36</v>
      </c>
      <c r="B19" s="4">
        <v>3</v>
      </c>
      <c r="C19" s="4">
        <v>0</v>
      </c>
      <c r="D19" s="4">
        <v>0</v>
      </c>
      <c r="E19" s="4">
        <v>12</v>
      </c>
      <c r="F19" s="4">
        <v>0</v>
      </c>
      <c r="G19" s="4">
        <v>0</v>
      </c>
      <c r="H19" s="4">
        <v>6</v>
      </c>
      <c r="I19" s="4">
        <v>0</v>
      </c>
      <c r="J19" s="4">
        <v>0</v>
      </c>
      <c r="K19" s="4">
        <v>2</v>
      </c>
      <c r="L19" s="4">
        <v>0</v>
      </c>
      <c r="M19" s="4">
        <v>0</v>
      </c>
      <c r="N19" s="4">
        <f t="shared" si="4"/>
        <v>23</v>
      </c>
      <c r="O19" s="4">
        <f t="shared" si="5"/>
        <v>0</v>
      </c>
      <c r="P19" s="4">
        <f t="shared" si="6"/>
        <v>0</v>
      </c>
      <c r="Q19" s="4">
        <v>23</v>
      </c>
      <c r="R19" s="9">
        <v>0</v>
      </c>
    </row>
    <row r="20" spans="1:18" ht="16.5">
      <c r="A20" s="10" t="s">
        <v>1</v>
      </c>
      <c r="B20" s="4">
        <v>4</v>
      </c>
      <c r="C20" s="4">
        <v>0</v>
      </c>
      <c r="D20" s="4">
        <v>0</v>
      </c>
      <c r="E20" s="4">
        <v>15</v>
      </c>
      <c r="F20" s="4">
        <v>0</v>
      </c>
      <c r="G20" s="4">
        <v>0</v>
      </c>
      <c r="H20" s="4">
        <v>5</v>
      </c>
      <c r="I20" s="4">
        <v>0</v>
      </c>
      <c r="J20" s="4">
        <v>0</v>
      </c>
      <c r="K20" s="4">
        <v>3</v>
      </c>
      <c r="L20" s="4">
        <v>0</v>
      </c>
      <c r="M20" s="4">
        <v>0</v>
      </c>
      <c r="N20" s="4">
        <f t="shared" si="4"/>
        <v>27</v>
      </c>
      <c r="O20" s="4">
        <f t="shared" si="5"/>
        <v>0</v>
      </c>
      <c r="P20" s="4">
        <f t="shared" si="6"/>
        <v>0</v>
      </c>
      <c r="Q20" s="4">
        <v>27</v>
      </c>
      <c r="R20" s="9">
        <v>0</v>
      </c>
    </row>
    <row r="21" spans="1:18" ht="16.5">
      <c r="A21" s="10" t="s">
        <v>13</v>
      </c>
      <c r="B21" s="4">
        <v>2</v>
      </c>
      <c r="C21" s="4">
        <v>0</v>
      </c>
      <c r="D21" s="4">
        <v>0</v>
      </c>
      <c r="E21" s="4">
        <v>4</v>
      </c>
      <c r="F21" s="4">
        <v>0</v>
      </c>
      <c r="G21" s="4">
        <v>0</v>
      </c>
      <c r="H21" s="4">
        <v>5</v>
      </c>
      <c r="I21" s="4">
        <v>1</v>
      </c>
      <c r="J21" s="4">
        <v>0</v>
      </c>
      <c r="K21" s="4">
        <v>0</v>
      </c>
      <c r="L21" s="4">
        <v>2</v>
      </c>
      <c r="M21" s="4">
        <v>0</v>
      </c>
      <c r="N21" s="4">
        <f t="shared" si="4"/>
        <v>11</v>
      </c>
      <c r="O21" s="4">
        <f t="shared" si="5"/>
        <v>3</v>
      </c>
      <c r="P21" s="4">
        <f t="shared" si="6"/>
        <v>0</v>
      </c>
      <c r="Q21" s="4">
        <v>14</v>
      </c>
      <c r="R21" s="9">
        <v>0</v>
      </c>
    </row>
    <row r="22" spans="1:18" ht="16.5">
      <c r="A22" s="11" t="s">
        <v>8</v>
      </c>
      <c r="B22" s="5">
        <f>SUM(B12:B21)</f>
        <v>18</v>
      </c>
      <c r="C22" s="5">
        <f aca="true" t="shared" si="7" ref="C22:Q22">SUM(C12:C21)</f>
        <v>0</v>
      </c>
      <c r="D22" s="5">
        <f t="shared" si="7"/>
        <v>0</v>
      </c>
      <c r="E22" s="5">
        <f t="shared" si="7"/>
        <v>73</v>
      </c>
      <c r="F22" s="5">
        <f t="shared" si="7"/>
        <v>0</v>
      </c>
      <c r="G22" s="5">
        <f t="shared" si="7"/>
        <v>0</v>
      </c>
      <c r="H22" s="5">
        <f t="shared" si="7"/>
        <v>60</v>
      </c>
      <c r="I22" s="5">
        <f t="shared" si="7"/>
        <v>1</v>
      </c>
      <c r="J22" s="5">
        <f t="shared" si="7"/>
        <v>0</v>
      </c>
      <c r="K22" s="5">
        <f t="shared" si="7"/>
        <v>12</v>
      </c>
      <c r="L22" s="5">
        <f t="shared" si="7"/>
        <v>2</v>
      </c>
      <c r="M22" s="5">
        <f t="shared" si="7"/>
        <v>0</v>
      </c>
      <c r="N22" s="5">
        <f t="shared" si="4"/>
        <v>163</v>
      </c>
      <c r="O22" s="5">
        <f t="shared" si="5"/>
        <v>3</v>
      </c>
      <c r="P22" s="5">
        <f t="shared" si="6"/>
        <v>0</v>
      </c>
      <c r="Q22" s="5">
        <f t="shared" si="7"/>
        <v>166</v>
      </c>
      <c r="R22" s="12">
        <f>SUM(R12:R21)</f>
        <v>0</v>
      </c>
    </row>
    <row r="23" spans="1:18" ht="16.5">
      <c r="A23" s="10" t="s">
        <v>32</v>
      </c>
      <c r="B23" s="4">
        <v>1</v>
      </c>
      <c r="C23" s="4">
        <v>0</v>
      </c>
      <c r="D23" s="4">
        <v>0</v>
      </c>
      <c r="E23" s="4">
        <v>3</v>
      </c>
      <c r="F23" s="4">
        <v>0</v>
      </c>
      <c r="G23" s="4">
        <v>0</v>
      </c>
      <c r="H23" s="4">
        <v>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4"/>
        <v>13</v>
      </c>
      <c r="O23" s="4">
        <f t="shared" si="5"/>
        <v>0</v>
      </c>
      <c r="P23" s="4">
        <f t="shared" si="6"/>
        <v>0</v>
      </c>
      <c r="Q23" s="4">
        <v>13</v>
      </c>
      <c r="R23" s="9">
        <v>0</v>
      </c>
    </row>
    <row r="24" spans="1:18" ht="16.5">
      <c r="A24" s="10" t="s">
        <v>22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f t="shared" si="4"/>
        <v>5</v>
      </c>
      <c r="O24" s="4">
        <f t="shared" si="5"/>
        <v>0</v>
      </c>
      <c r="P24" s="4">
        <f t="shared" si="6"/>
        <v>0</v>
      </c>
      <c r="Q24" s="4">
        <v>5</v>
      </c>
      <c r="R24" s="9">
        <v>0</v>
      </c>
    </row>
    <row r="25" spans="1:18" ht="16.5">
      <c r="A25" s="10" t="s">
        <v>33</v>
      </c>
      <c r="B25" s="4">
        <v>5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f t="shared" si="4"/>
        <v>7</v>
      </c>
      <c r="O25" s="4">
        <f t="shared" si="5"/>
        <v>0</v>
      </c>
      <c r="P25" s="4">
        <f t="shared" si="6"/>
        <v>0</v>
      </c>
      <c r="Q25" s="4">
        <v>7</v>
      </c>
      <c r="R25" s="9">
        <v>0</v>
      </c>
    </row>
    <row r="26" spans="1:18" ht="16.5">
      <c r="A26" s="10" t="s">
        <v>24</v>
      </c>
      <c r="B26" s="4">
        <v>0</v>
      </c>
      <c r="C26" s="4">
        <v>0</v>
      </c>
      <c r="D26" s="4">
        <v>0</v>
      </c>
      <c r="E26" s="4">
        <v>1</v>
      </c>
      <c r="F26" s="4">
        <v>0</v>
      </c>
      <c r="G26" s="4">
        <v>0</v>
      </c>
      <c r="H26" s="4">
        <v>2</v>
      </c>
      <c r="I26" s="4">
        <v>0</v>
      </c>
      <c r="J26" s="4">
        <v>0</v>
      </c>
      <c r="K26" s="4">
        <v>6</v>
      </c>
      <c r="L26" s="4">
        <v>0</v>
      </c>
      <c r="M26" s="4">
        <v>0</v>
      </c>
      <c r="N26" s="4">
        <f t="shared" si="4"/>
        <v>9</v>
      </c>
      <c r="O26" s="4">
        <f t="shared" si="5"/>
        <v>0</v>
      </c>
      <c r="P26" s="4">
        <f t="shared" si="6"/>
        <v>0</v>
      </c>
      <c r="Q26" s="4">
        <v>9</v>
      </c>
      <c r="R26" s="9">
        <v>0</v>
      </c>
    </row>
    <row r="27" spans="1:18" ht="16.5">
      <c r="A27" s="10" t="s">
        <v>16</v>
      </c>
      <c r="B27" s="4">
        <v>1</v>
      </c>
      <c r="C27" s="4">
        <v>0</v>
      </c>
      <c r="D27" s="4">
        <v>0</v>
      </c>
      <c r="E27" s="4">
        <v>2</v>
      </c>
      <c r="F27" s="4">
        <v>0</v>
      </c>
      <c r="G27" s="4">
        <v>0</v>
      </c>
      <c r="H27" s="4">
        <v>9</v>
      </c>
      <c r="I27" s="4">
        <v>0</v>
      </c>
      <c r="J27" s="4">
        <v>0</v>
      </c>
      <c r="K27" s="4">
        <v>4</v>
      </c>
      <c r="L27" s="4">
        <v>0</v>
      </c>
      <c r="M27" s="4">
        <v>0</v>
      </c>
      <c r="N27" s="4">
        <f t="shared" si="4"/>
        <v>16</v>
      </c>
      <c r="O27" s="4">
        <f t="shared" si="5"/>
        <v>0</v>
      </c>
      <c r="P27" s="4">
        <f t="shared" si="6"/>
        <v>0</v>
      </c>
      <c r="Q27" s="4">
        <v>16</v>
      </c>
      <c r="R27" s="9">
        <v>0</v>
      </c>
    </row>
    <row r="28" spans="1:18" ht="16.5">
      <c r="A28" s="10" t="s">
        <v>25</v>
      </c>
      <c r="B28" s="4">
        <v>3</v>
      </c>
      <c r="C28" s="4">
        <v>0</v>
      </c>
      <c r="D28" s="4">
        <v>0</v>
      </c>
      <c r="E28" s="4">
        <v>5</v>
      </c>
      <c r="F28" s="4">
        <v>0</v>
      </c>
      <c r="G28" s="4">
        <v>0</v>
      </c>
      <c r="H28" s="4">
        <v>12</v>
      </c>
      <c r="I28" s="4">
        <v>0</v>
      </c>
      <c r="J28" s="4">
        <v>0</v>
      </c>
      <c r="K28" s="4">
        <v>4</v>
      </c>
      <c r="L28" s="4">
        <v>0</v>
      </c>
      <c r="M28" s="4">
        <v>0</v>
      </c>
      <c r="N28" s="4">
        <f t="shared" si="4"/>
        <v>24</v>
      </c>
      <c r="O28" s="4">
        <f t="shared" si="5"/>
        <v>0</v>
      </c>
      <c r="P28" s="4">
        <f t="shared" si="6"/>
        <v>0</v>
      </c>
      <c r="Q28" s="4">
        <v>24</v>
      </c>
      <c r="R28" s="9">
        <v>0</v>
      </c>
    </row>
    <row r="29" spans="1:18" ht="16.5">
      <c r="A29" s="11" t="s">
        <v>9</v>
      </c>
      <c r="B29" s="5">
        <f>SUM(B23:B28)</f>
        <v>11</v>
      </c>
      <c r="C29" s="5">
        <f aca="true" t="shared" si="8" ref="C29:Q29">SUM(C23:C28)</f>
        <v>0</v>
      </c>
      <c r="D29" s="5">
        <f t="shared" si="8"/>
        <v>0</v>
      </c>
      <c r="E29" s="5">
        <f t="shared" si="8"/>
        <v>12</v>
      </c>
      <c r="F29" s="5">
        <f t="shared" si="8"/>
        <v>0</v>
      </c>
      <c r="G29" s="5">
        <f t="shared" si="8"/>
        <v>0</v>
      </c>
      <c r="H29" s="5">
        <f t="shared" si="8"/>
        <v>37</v>
      </c>
      <c r="I29" s="5">
        <f t="shared" si="8"/>
        <v>0</v>
      </c>
      <c r="J29" s="5">
        <f t="shared" si="8"/>
        <v>0</v>
      </c>
      <c r="K29" s="5">
        <f t="shared" si="8"/>
        <v>14</v>
      </c>
      <c r="L29" s="5">
        <f t="shared" si="8"/>
        <v>0</v>
      </c>
      <c r="M29" s="5">
        <f t="shared" si="8"/>
        <v>0</v>
      </c>
      <c r="N29" s="5">
        <f t="shared" si="4"/>
        <v>74</v>
      </c>
      <c r="O29" s="5">
        <f t="shared" si="5"/>
        <v>0</v>
      </c>
      <c r="P29" s="5">
        <f t="shared" si="6"/>
        <v>0</v>
      </c>
      <c r="Q29" s="5">
        <f t="shared" si="8"/>
        <v>74</v>
      </c>
      <c r="R29" s="12">
        <f>SUM(R23:R28)</f>
        <v>0</v>
      </c>
    </row>
    <row r="30" spans="1:18" ht="16.5">
      <c r="A30" s="10" t="s">
        <v>41</v>
      </c>
      <c r="B30" s="4">
        <v>0</v>
      </c>
      <c r="C30" s="4">
        <v>0</v>
      </c>
      <c r="D30" s="4">
        <v>0</v>
      </c>
      <c r="E30" s="4">
        <v>4</v>
      </c>
      <c r="F30" s="4">
        <v>2</v>
      </c>
      <c r="G30" s="4">
        <v>0</v>
      </c>
      <c r="H30" s="4">
        <v>3</v>
      </c>
      <c r="I30" s="4">
        <v>1</v>
      </c>
      <c r="J30" s="4">
        <v>1</v>
      </c>
      <c r="K30" s="4">
        <v>2</v>
      </c>
      <c r="L30" s="4">
        <v>0</v>
      </c>
      <c r="M30" s="4">
        <v>0</v>
      </c>
      <c r="N30" s="4">
        <f t="shared" si="4"/>
        <v>9</v>
      </c>
      <c r="O30" s="4">
        <f t="shared" si="5"/>
        <v>3</v>
      </c>
      <c r="P30" s="4">
        <f t="shared" si="6"/>
        <v>1</v>
      </c>
      <c r="Q30" s="4">
        <v>13</v>
      </c>
      <c r="R30" s="9">
        <v>0</v>
      </c>
    </row>
    <row r="31" spans="1:18" ht="16.5">
      <c r="A31" s="10" t="s">
        <v>20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2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4"/>
        <v>2</v>
      </c>
      <c r="O31" s="4">
        <f t="shared" si="5"/>
        <v>0</v>
      </c>
      <c r="P31" s="4">
        <f t="shared" si="6"/>
        <v>0</v>
      </c>
      <c r="Q31" s="4">
        <v>2</v>
      </c>
      <c r="R31" s="9">
        <v>0</v>
      </c>
    </row>
    <row r="32" spans="1:18" ht="16.5">
      <c r="A32" s="10" t="s">
        <v>14</v>
      </c>
      <c r="B32" s="4">
        <v>0</v>
      </c>
      <c r="C32" s="4">
        <v>0</v>
      </c>
      <c r="D32" s="4">
        <v>0</v>
      </c>
      <c r="E32" s="4">
        <v>2</v>
      </c>
      <c r="F32" s="4">
        <v>2</v>
      </c>
      <c r="G32" s="4">
        <v>0</v>
      </c>
      <c r="H32" s="4">
        <v>5</v>
      </c>
      <c r="I32" s="4">
        <v>3</v>
      </c>
      <c r="J32" s="4">
        <v>1</v>
      </c>
      <c r="K32" s="4">
        <v>0</v>
      </c>
      <c r="L32" s="4">
        <v>0</v>
      </c>
      <c r="M32" s="4">
        <v>0</v>
      </c>
      <c r="N32" s="4">
        <f t="shared" si="4"/>
        <v>7</v>
      </c>
      <c r="O32" s="4">
        <f t="shared" si="5"/>
        <v>5</v>
      </c>
      <c r="P32" s="4">
        <f t="shared" si="6"/>
        <v>1</v>
      </c>
      <c r="Q32" s="4">
        <v>13</v>
      </c>
      <c r="R32" s="9">
        <v>0</v>
      </c>
    </row>
    <row r="33" spans="1:18" ht="16.5">
      <c r="A33" s="10" t="s">
        <v>43</v>
      </c>
      <c r="B33" s="4">
        <v>0</v>
      </c>
      <c r="C33" s="4">
        <v>0</v>
      </c>
      <c r="D33" s="4">
        <v>0</v>
      </c>
      <c r="E33" s="4">
        <v>2</v>
      </c>
      <c r="F33" s="4">
        <v>0</v>
      </c>
      <c r="G33" s="4">
        <v>0</v>
      </c>
      <c r="H33" s="4">
        <v>9</v>
      </c>
      <c r="I33" s="4">
        <v>2</v>
      </c>
      <c r="J33" s="4">
        <v>1</v>
      </c>
      <c r="K33" s="4">
        <v>2</v>
      </c>
      <c r="L33" s="4">
        <v>0</v>
      </c>
      <c r="M33" s="4">
        <v>0</v>
      </c>
      <c r="N33" s="4">
        <f t="shared" si="4"/>
        <v>13</v>
      </c>
      <c r="O33" s="4">
        <f t="shared" si="5"/>
        <v>2</v>
      </c>
      <c r="P33" s="4">
        <f t="shared" si="6"/>
        <v>1</v>
      </c>
      <c r="Q33" s="4">
        <v>16</v>
      </c>
      <c r="R33" s="9">
        <v>0</v>
      </c>
    </row>
    <row r="34" spans="1:18" ht="16.5">
      <c r="A34" s="10" t="s">
        <v>18</v>
      </c>
      <c r="B34" s="4">
        <v>1</v>
      </c>
      <c r="C34" s="4">
        <v>0</v>
      </c>
      <c r="D34" s="4">
        <v>0</v>
      </c>
      <c r="E34" s="4">
        <v>2</v>
      </c>
      <c r="F34" s="4">
        <v>0</v>
      </c>
      <c r="G34" s="4">
        <v>0</v>
      </c>
      <c r="H34" s="4">
        <v>8</v>
      </c>
      <c r="I34" s="4">
        <v>1</v>
      </c>
      <c r="J34" s="4">
        <v>0</v>
      </c>
      <c r="K34" s="4">
        <v>1</v>
      </c>
      <c r="L34" s="4">
        <v>0</v>
      </c>
      <c r="M34" s="4">
        <v>0</v>
      </c>
      <c r="N34" s="4">
        <f t="shared" si="4"/>
        <v>12</v>
      </c>
      <c r="O34" s="4">
        <f t="shared" si="5"/>
        <v>1</v>
      </c>
      <c r="P34" s="4">
        <f t="shared" si="6"/>
        <v>0</v>
      </c>
      <c r="Q34" s="4">
        <v>13</v>
      </c>
      <c r="R34" s="9">
        <v>0</v>
      </c>
    </row>
    <row r="35" spans="1:18" ht="16.5">
      <c r="A35" s="11" t="s">
        <v>10</v>
      </c>
      <c r="B35" s="5">
        <f>SUM(B30:B34)</f>
        <v>1</v>
      </c>
      <c r="C35" s="5">
        <f aca="true" t="shared" si="9" ref="C35:Q35">SUM(C30:C34)</f>
        <v>0</v>
      </c>
      <c r="D35" s="5">
        <f t="shared" si="9"/>
        <v>0</v>
      </c>
      <c r="E35" s="5">
        <f t="shared" si="9"/>
        <v>10</v>
      </c>
      <c r="F35" s="5">
        <f t="shared" si="9"/>
        <v>4</v>
      </c>
      <c r="G35" s="5">
        <f t="shared" si="9"/>
        <v>0</v>
      </c>
      <c r="H35" s="5">
        <f t="shared" si="9"/>
        <v>27</v>
      </c>
      <c r="I35" s="5">
        <f t="shared" si="9"/>
        <v>7</v>
      </c>
      <c r="J35" s="5">
        <f t="shared" si="9"/>
        <v>3</v>
      </c>
      <c r="K35" s="5">
        <f t="shared" si="9"/>
        <v>5</v>
      </c>
      <c r="L35" s="5">
        <f t="shared" si="9"/>
        <v>0</v>
      </c>
      <c r="M35" s="5">
        <f t="shared" si="9"/>
        <v>0</v>
      </c>
      <c r="N35" s="5">
        <f t="shared" si="4"/>
        <v>43</v>
      </c>
      <c r="O35" s="5">
        <f t="shared" si="5"/>
        <v>11</v>
      </c>
      <c r="P35" s="5">
        <f t="shared" si="6"/>
        <v>3</v>
      </c>
      <c r="Q35" s="5">
        <f t="shared" si="9"/>
        <v>57</v>
      </c>
      <c r="R35" s="12">
        <f>SUM(R30:R34)</f>
        <v>0</v>
      </c>
    </row>
    <row r="36" spans="1:18" ht="16.5">
      <c r="A36" s="10" t="s">
        <v>0</v>
      </c>
      <c r="B36" s="4">
        <v>1</v>
      </c>
      <c r="C36" s="4">
        <v>0</v>
      </c>
      <c r="D36" s="4">
        <v>0</v>
      </c>
      <c r="E36" s="4">
        <v>5</v>
      </c>
      <c r="F36" s="4">
        <v>0</v>
      </c>
      <c r="G36" s="4">
        <v>0</v>
      </c>
      <c r="H36" s="4">
        <v>2</v>
      </c>
      <c r="I36" s="4">
        <v>0</v>
      </c>
      <c r="J36" s="4">
        <v>0</v>
      </c>
      <c r="K36" s="4">
        <v>9</v>
      </c>
      <c r="L36" s="4">
        <v>0</v>
      </c>
      <c r="M36" s="4">
        <v>0</v>
      </c>
      <c r="N36" s="4">
        <f t="shared" si="4"/>
        <v>17</v>
      </c>
      <c r="O36" s="4">
        <f t="shared" si="5"/>
        <v>0</v>
      </c>
      <c r="P36" s="4">
        <f t="shared" si="6"/>
        <v>0</v>
      </c>
      <c r="Q36" s="4">
        <v>17</v>
      </c>
      <c r="R36" s="9">
        <v>0</v>
      </c>
    </row>
    <row r="37" spans="1:18" ht="16.5">
      <c r="A37" s="10" t="s">
        <v>46</v>
      </c>
      <c r="B37" s="4">
        <v>2</v>
      </c>
      <c r="C37" s="4">
        <v>0</v>
      </c>
      <c r="D37" s="4">
        <v>0</v>
      </c>
      <c r="E37" s="4">
        <v>18</v>
      </c>
      <c r="F37" s="4">
        <v>0</v>
      </c>
      <c r="G37" s="4">
        <v>0</v>
      </c>
      <c r="H37" s="4">
        <v>7</v>
      </c>
      <c r="I37" s="4">
        <v>0</v>
      </c>
      <c r="J37" s="4">
        <v>1</v>
      </c>
      <c r="K37" s="4">
        <v>19</v>
      </c>
      <c r="L37" s="4">
        <v>0</v>
      </c>
      <c r="M37" s="4">
        <v>0</v>
      </c>
      <c r="N37" s="4">
        <f t="shared" si="4"/>
        <v>46</v>
      </c>
      <c r="O37" s="4">
        <f t="shared" si="5"/>
        <v>0</v>
      </c>
      <c r="P37" s="4">
        <f t="shared" si="6"/>
        <v>1</v>
      </c>
      <c r="Q37" s="4">
        <v>47</v>
      </c>
      <c r="R37" s="9">
        <v>0</v>
      </c>
    </row>
    <row r="38" spans="1:18" ht="17.25" thickBot="1">
      <c r="A38" s="16" t="s">
        <v>2</v>
      </c>
      <c r="B38" s="17">
        <v>93</v>
      </c>
      <c r="C38" s="17">
        <v>0</v>
      </c>
      <c r="D38" s="17">
        <v>0</v>
      </c>
      <c r="E38" s="17">
        <v>208</v>
      </c>
      <c r="F38" s="17">
        <v>4</v>
      </c>
      <c r="G38" s="17">
        <v>0</v>
      </c>
      <c r="H38" s="17">
        <v>168</v>
      </c>
      <c r="I38" s="17">
        <v>8</v>
      </c>
      <c r="J38" s="17">
        <v>6</v>
      </c>
      <c r="K38" s="17">
        <v>69</v>
      </c>
      <c r="L38" s="17">
        <v>2</v>
      </c>
      <c r="M38" s="17">
        <v>0</v>
      </c>
      <c r="N38" s="17">
        <f t="shared" si="4"/>
        <v>538</v>
      </c>
      <c r="O38" s="17">
        <f t="shared" si="5"/>
        <v>14</v>
      </c>
      <c r="P38" s="17">
        <f t="shared" si="6"/>
        <v>6</v>
      </c>
      <c r="Q38" s="24">
        <f>P38+O38+N38</f>
        <v>558</v>
      </c>
      <c r="R38" s="18">
        <v>10</v>
      </c>
    </row>
  </sheetData>
  <mergeCells count="6">
    <mergeCell ref="N2:P2"/>
    <mergeCell ref="A1:R1"/>
    <mergeCell ref="K2:M2"/>
    <mergeCell ref="H2:J2"/>
    <mergeCell ref="E2:G2"/>
    <mergeCell ref="B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教師基本資料表-查詢功能</dc:title>
  <dc:subject/>
  <dc:creator/>
  <cp:keywords/>
  <dc:description/>
  <cp:lastModifiedBy>kitty</cp:lastModifiedBy>
  <cp:lastPrinted>2015-10-23T02:41:23Z</cp:lastPrinted>
  <dcterms:created xsi:type="dcterms:W3CDTF">2015-10-22T07:48:30Z</dcterms:created>
  <dcterms:modified xsi:type="dcterms:W3CDTF">2015-10-26T01:18:14Z</dcterms:modified>
  <cp:category/>
  <cp:version/>
  <cp:contentType/>
  <cp:contentStatus/>
</cp:coreProperties>
</file>