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全校人數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<sst xmlns="http://schemas.openxmlformats.org/spreadsheetml/2006/main" count="53" uniqueCount="44">
  <si>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級 別</t>
  </si>
  <si>
    <t>性質　</t>
  </si>
  <si>
    <t>博  士</t>
  </si>
  <si>
    <t>碩  士</t>
  </si>
  <si>
    <t>學  士</t>
  </si>
  <si>
    <t>專  科</t>
  </si>
  <si>
    <t>小計</t>
  </si>
  <si>
    <t>合  計</t>
  </si>
  <si>
    <t>教      授</t>
  </si>
  <si>
    <t>一般</t>
  </si>
  <si>
    <t>專技</t>
  </si>
  <si>
    <t>副  教  授</t>
  </si>
  <si>
    <t>助 理 教 授</t>
  </si>
  <si>
    <t>講      師</t>
  </si>
  <si>
    <t>小      計</t>
  </si>
  <si>
    <t>備      註</t>
  </si>
  <si>
    <t>助理教授以上</t>
  </si>
  <si>
    <t>助理教授以上占現有專任教師</t>
  </si>
  <si>
    <t>博士占現有教師</t>
  </si>
  <si>
    <t>國內博士</t>
  </si>
  <si>
    <t>國外博士</t>
  </si>
  <si>
    <t xml:space="preserve">幼稚園     </t>
  </si>
  <si>
    <t xml:space="preserve"> b：約聘僱教職員工</t>
  </si>
  <si>
    <t>c：卓越約聘教職員</t>
  </si>
  <si>
    <t xml:space="preserve"> </t>
  </si>
  <si>
    <t>三、a：編制教職員工</t>
  </si>
  <si>
    <t xml:space="preserve">  d：其他</t>
  </si>
  <si>
    <t>講師以上</t>
  </si>
  <si>
    <t>編制內教職員工</t>
  </si>
  <si>
    <t>助教人數</t>
  </si>
  <si>
    <t>職員人數</t>
  </si>
  <si>
    <t>軍訓教官</t>
  </si>
  <si>
    <t>約聘華語中心教師</t>
  </si>
  <si>
    <t>約聘語言中心教師</t>
  </si>
  <si>
    <t>約聘職員</t>
  </si>
  <si>
    <t>約聘工友</t>
  </si>
  <si>
    <t xml:space="preserve">    2.不列入職員人數 2 人(病假留職停薪1人、育嬰假留職停薪1人)</t>
  </si>
  <si>
    <r>
      <t>五、</t>
    </r>
    <r>
      <rPr>
        <b/>
        <sz val="12"/>
        <rFont val="細明體"/>
        <family val="3"/>
      </rPr>
      <t>兼任350人</t>
    </r>
  </si>
  <si>
    <t>一、列入教師人數 3人</t>
  </si>
  <si>
    <t xml:space="preserve">    1. 留職停薪進修 3人</t>
  </si>
  <si>
    <t>二、1.不列入教師人數 3 人(病假留職停薪)</t>
  </si>
  <si>
    <t>身心障礙 14人、原住民 14人</t>
  </si>
  <si>
    <t>南台科技大學 九十九 學年度 第一學期 專任教師等級及學歷結構表                    99.12.06</t>
  </si>
  <si>
    <t>技工工友   (工友10人、技工6人)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</si>
</sst>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sz val="12"/>
      <color indexed="12"/>
      <name val="細明體"/>
      <family val="3"/>
    </font>
    <font>
      <b/>
      <sz val="12"/>
      <name val="新細明體"/>
      <family val="1"/>
    </font>
    <font>
      <sz val="10"/>
      <name val="細明體"/>
      <family val="3"/>
    </font>
    <font>
      <sz val="12"/>
      <color indexed="52"/>
      <name val="新細明體"/>
      <family val="1"/>
    </font>
    <font>
      <sz val="12"/>
      <color indexed="53"/>
      <name val="新細明體"/>
      <family val="1"/>
    </font>
    <font>
      <sz val="12"/>
      <color indexed="12"/>
      <name val="新細明體"/>
      <family val="1"/>
    </font>
    <font>
      <sz val="12"/>
      <color indexed="16"/>
      <name val="新細明體"/>
      <family val="1"/>
    </font>
    <font>
      <sz val="12"/>
      <color indexed="20"/>
      <name val="新細明體"/>
      <family val="1"/>
    </font>
    <font>
      <b/>
      <sz val="12"/>
      <color indexed="12"/>
      <name val="細明體"/>
      <family val="3"/>
    </font>
    <font>
      <sz val="12"/>
      <color indexed="17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1" fillId="0" borderId="0" applyFont="0" applyFill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2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justify" vertical="center"/>
    </xf>
    <xf numFmtId="0" fontId="4" fillId="0" borderId="31" xfId="0" applyFont="1" applyBorder="1" applyAlignment="1">
      <alignment horizontal="justify" vertical="center"/>
    </xf>
    <xf numFmtId="0" fontId="7" fillId="0" borderId="30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J4" sqref="J4"/>
    </sheetView>
  </sheetViews>
  <sheetFormatPr defaultColWidth="9.00390625" defaultRowHeight="16.5"/>
  <cols>
    <col min="1" max="1" width="21.375" style="0" customWidth="1"/>
    <col min="2" max="2" width="11.50390625" style="0" customWidth="1"/>
    <col min="3" max="4" width="12.50390625" style="0" customWidth="1"/>
    <col min="5" max="5" width="11.875" style="0" customWidth="1"/>
    <col min="6" max="6" width="12.50390625" style="0" customWidth="1"/>
    <col min="7" max="7" width="12.125" style="0" customWidth="1"/>
    <col min="8" max="8" width="25.375" style="0" customWidth="1"/>
  </cols>
  <sheetData>
    <row r="1" spans="1:8" ht="22.5" customHeight="1" thickBot="1">
      <c r="A1" s="59" t="s">
        <v>42</v>
      </c>
      <c r="B1" s="60"/>
      <c r="C1" s="60"/>
      <c r="D1" s="60"/>
      <c r="E1" s="60"/>
      <c r="F1" s="60"/>
      <c r="G1" s="60"/>
      <c r="H1" s="61"/>
    </row>
    <row r="2" spans="1:8" ht="23.2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8" ht="16.5">
      <c r="A3" s="47" t="s">
        <v>8</v>
      </c>
      <c r="B3" s="5" t="s">
        <v>9</v>
      </c>
      <c r="C3" s="6">
        <v>74</v>
      </c>
      <c r="D3" s="6">
        <v>6</v>
      </c>
      <c r="E3" s="6">
        <v>2</v>
      </c>
      <c r="F3" s="7">
        <v>0</v>
      </c>
      <c r="G3" s="5">
        <f aca="true" t="shared" si="0" ref="G3:G10">SUM(C3:F3)</f>
        <v>82</v>
      </c>
      <c r="H3" s="49">
        <f>SUM(G3+G4)</f>
        <v>82</v>
      </c>
    </row>
    <row r="4" spans="1:8" ht="17.25" thickBot="1">
      <c r="A4" s="57"/>
      <c r="B4" s="9" t="s">
        <v>10</v>
      </c>
      <c r="C4" s="10"/>
      <c r="D4" s="10"/>
      <c r="E4" s="10"/>
      <c r="F4" s="11"/>
      <c r="G4" s="9">
        <f t="shared" si="0"/>
        <v>0</v>
      </c>
      <c r="H4" s="58"/>
    </row>
    <row r="5" spans="1:8" ht="16.5">
      <c r="A5" s="43" t="s">
        <v>11</v>
      </c>
      <c r="B5" s="12" t="s">
        <v>9</v>
      </c>
      <c r="C5" s="13">
        <v>174</v>
      </c>
      <c r="D5" s="13">
        <v>26</v>
      </c>
      <c r="E5" s="13">
        <v>3</v>
      </c>
      <c r="F5" s="14">
        <v>1</v>
      </c>
      <c r="G5" s="12">
        <f t="shared" si="0"/>
        <v>204</v>
      </c>
      <c r="H5" s="45">
        <f>SUM(G5+G6)</f>
        <v>204</v>
      </c>
    </row>
    <row r="6" spans="1:8" ht="17.25" thickBot="1">
      <c r="A6" s="57"/>
      <c r="B6" s="9" t="s">
        <v>10</v>
      </c>
      <c r="C6" s="10"/>
      <c r="D6" s="10"/>
      <c r="E6" s="10"/>
      <c r="F6" s="11"/>
      <c r="G6" s="9">
        <f t="shared" si="0"/>
        <v>0</v>
      </c>
      <c r="H6" s="58"/>
    </row>
    <row r="7" spans="1:8" ht="16.5">
      <c r="A7" s="43" t="s">
        <v>12</v>
      </c>
      <c r="B7" s="12" t="s">
        <v>9</v>
      </c>
      <c r="C7" s="13">
        <v>150</v>
      </c>
      <c r="D7" s="13">
        <v>7</v>
      </c>
      <c r="E7" s="13">
        <v>3</v>
      </c>
      <c r="F7" s="14">
        <v>0</v>
      </c>
      <c r="G7" s="12">
        <f t="shared" si="0"/>
        <v>160</v>
      </c>
      <c r="H7" s="45">
        <f>SUM(G7+G8)</f>
        <v>164</v>
      </c>
    </row>
    <row r="8" spans="1:8" ht="17.25" thickBot="1">
      <c r="A8" s="57"/>
      <c r="B8" s="9" t="s">
        <v>10</v>
      </c>
      <c r="C8" s="10">
        <v>1</v>
      </c>
      <c r="D8" s="10">
        <v>2</v>
      </c>
      <c r="E8" s="10">
        <v>1</v>
      </c>
      <c r="F8" s="11"/>
      <c r="G8" s="9">
        <f t="shared" si="0"/>
        <v>4</v>
      </c>
      <c r="H8" s="58"/>
    </row>
    <row r="9" spans="1:8" ht="16.5">
      <c r="A9" s="43" t="s">
        <v>13</v>
      </c>
      <c r="B9" s="12" t="s">
        <v>9</v>
      </c>
      <c r="C9" s="13">
        <v>7</v>
      </c>
      <c r="D9" s="13">
        <v>99</v>
      </c>
      <c r="E9" s="13">
        <v>19</v>
      </c>
      <c r="F9" s="14">
        <v>0</v>
      </c>
      <c r="G9" s="12">
        <f t="shared" si="0"/>
        <v>125</v>
      </c>
      <c r="H9" s="45">
        <f>SUM(G9+G10)</f>
        <v>127</v>
      </c>
    </row>
    <row r="10" spans="1:8" ht="17.25" thickBot="1">
      <c r="A10" s="44"/>
      <c r="B10" s="15" t="s">
        <v>10</v>
      </c>
      <c r="C10" s="16"/>
      <c r="D10" s="16">
        <v>2</v>
      </c>
      <c r="E10" s="16"/>
      <c r="F10" s="17"/>
      <c r="G10" s="15">
        <f t="shared" si="0"/>
        <v>2</v>
      </c>
      <c r="H10" s="46"/>
    </row>
    <row r="11" spans="1:8" ht="16.5">
      <c r="A11" s="47" t="s">
        <v>14</v>
      </c>
      <c r="B11" s="5" t="s">
        <v>9</v>
      </c>
      <c r="C11" s="6">
        <f aca="true" t="shared" si="1" ref="C11:G12">SUM(C3+C5+C7+C9)</f>
        <v>405</v>
      </c>
      <c r="D11" s="6">
        <f t="shared" si="1"/>
        <v>138</v>
      </c>
      <c r="E11" s="6">
        <f t="shared" si="1"/>
        <v>27</v>
      </c>
      <c r="F11" s="6">
        <f t="shared" si="1"/>
        <v>1</v>
      </c>
      <c r="G11" s="6">
        <f t="shared" si="1"/>
        <v>571</v>
      </c>
      <c r="H11" s="49">
        <f>SUM(G11+G12)</f>
        <v>577</v>
      </c>
    </row>
    <row r="12" spans="1:8" ht="17.25" thickBot="1">
      <c r="A12" s="48"/>
      <c r="B12" s="18" t="s">
        <v>10</v>
      </c>
      <c r="C12" s="19">
        <f t="shared" si="1"/>
        <v>1</v>
      </c>
      <c r="D12" s="19">
        <f t="shared" si="1"/>
        <v>4</v>
      </c>
      <c r="E12" s="19">
        <f t="shared" si="1"/>
        <v>1</v>
      </c>
      <c r="F12" s="19">
        <f t="shared" si="1"/>
        <v>0</v>
      </c>
      <c r="G12" s="19">
        <f t="shared" si="1"/>
        <v>6</v>
      </c>
      <c r="H12" s="50"/>
    </row>
    <row r="13" spans="1:8" s="20" customFormat="1" ht="28.5" customHeight="1" thickBot="1" thickTop="1">
      <c r="A13" s="51" t="s">
        <v>7</v>
      </c>
      <c r="B13" s="52"/>
      <c r="C13" s="21">
        <f>SUM(C11:C12)</f>
        <v>406</v>
      </c>
      <c r="D13" s="21">
        <f>SUM(D11:D12)</f>
        <v>142</v>
      </c>
      <c r="E13" s="21">
        <f>SUM(E11:E12)</f>
        <v>28</v>
      </c>
      <c r="F13" s="21">
        <f>SUM(F11:F12)</f>
        <v>1</v>
      </c>
      <c r="G13" s="21">
        <f>SUM(G11:G12)</f>
        <v>577</v>
      </c>
      <c r="H13" s="21">
        <f>SUM(G13)</f>
        <v>577</v>
      </c>
    </row>
    <row r="14" spans="1:8" ht="21.75" customHeight="1" thickBot="1">
      <c r="A14" s="47" t="s">
        <v>15</v>
      </c>
      <c r="B14" s="53" t="s">
        <v>16</v>
      </c>
      <c r="C14" s="54"/>
      <c r="D14" s="22">
        <f>SUM(H3+H5+H7)</f>
        <v>450</v>
      </c>
      <c r="E14" s="55" t="s">
        <v>17</v>
      </c>
      <c r="F14" s="56"/>
      <c r="G14" s="23">
        <f>SUM(D14/H13)</f>
        <v>0.779896013864818</v>
      </c>
      <c r="H14" s="24" t="s">
        <v>18</v>
      </c>
    </row>
    <row r="15" spans="1:8" ht="19.5" customHeight="1" thickBot="1">
      <c r="A15" s="44"/>
      <c r="B15" s="53" t="s">
        <v>19</v>
      </c>
      <c r="C15" s="54"/>
      <c r="D15" s="22">
        <v>264</v>
      </c>
      <c r="E15" s="53" t="s">
        <v>20</v>
      </c>
      <c r="F15" s="54"/>
      <c r="G15" s="25">
        <f>SUM(C13-D15)</f>
        <v>142</v>
      </c>
      <c r="H15" s="26">
        <f>SUM(C13)/H13</f>
        <v>0.7036395147313691</v>
      </c>
    </row>
    <row r="16" spans="1:8" ht="20.25" customHeight="1">
      <c r="A16" s="42"/>
      <c r="B16" s="42"/>
      <c r="C16" s="42"/>
      <c r="D16" s="42"/>
      <c r="E16" s="42"/>
      <c r="F16" s="42"/>
      <c r="G16" s="42"/>
      <c r="H16" s="42"/>
    </row>
    <row r="17" spans="1:8" s="20" customFormat="1" ht="16.5">
      <c r="A17" s="41" t="s">
        <v>38</v>
      </c>
      <c r="B17" s="41"/>
      <c r="C17" s="41"/>
      <c r="D17" s="41"/>
      <c r="E17" s="41"/>
      <c r="F17" s="41"/>
      <c r="G17" s="41"/>
      <c r="H17" s="41"/>
    </row>
    <row r="18" spans="1:8" s="20" customFormat="1" ht="16.5">
      <c r="A18" s="41" t="s">
        <v>39</v>
      </c>
      <c r="B18" s="41"/>
      <c r="C18" s="41"/>
      <c r="D18" s="41"/>
      <c r="E18" s="41"/>
      <c r="F18" s="41"/>
      <c r="G18" s="41"/>
      <c r="H18" s="41"/>
    </row>
    <row r="19" spans="1:8" ht="16.5">
      <c r="A19" s="41" t="s">
        <v>40</v>
      </c>
      <c r="B19" s="41"/>
      <c r="C19" s="41"/>
      <c r="D19" s="41"/>
      <c r="E19" s="41"/>
      <c r="F19" s="41"/>
      <c r="G19" s="41"/>
      <c r="H19" s="41"/>
    </row>
    <row r="20" spans="1:8" ht="16.5">
      <c r="A20" s="41" t="s">
        <v>36</v>
      </c>
      <c r="B20" s="41"/>
      <c r="C20" s="41"/>
      <c r="D20" s="41"/>
      <c r="E20" s="41"/>
      <c r="F20" s="41"/>
      <c r="G20" s="41"/>
      <c r="H20" s="41"/>
    </row>
    <row r="21" spans="1:8" ht="16.5">
      <c r="A21" s="41"/>
      <c r="B21" s="41"/>
      <c r="C21" s="41"/>
      <c r="D21" s="41"/>
      <c r="E21" s="41"/>
      <c r="F21" s="41"/>
      <c r="G21" s="41"/>
      <c r="H21" s="41"/>
    </row>
    <row r="22" spans="1:8" s="20" customFormat="1" ht="16.5">
      <c r="A22" s="32" t="s">
        <v>25</v>
      </c>
      <c r="B22" s="20">
        <f>SUM(B23:B28)</f>
        <v>771</v>
      </c>
      <c r="C22" s="37" t="s">
        <v>28</v>
      </c>
      <c r="D22" s="37"/>
      <c r="E22" s="37"/>
      <c r="F22" s="37"/>
      <c r="G22" s="37"/>
      <c r="H22" s="37"/>
    </row>
    <row r="23" spans="1:8" s="20" customFormat="1" ht="16.5">
      <c r="A23" s="33"/>
      <c r="B23" s="34">
        <f>SUM(H13)</f>
        <v>577</v>
      </c>
      <c r="C23" s="40" t="s">
        <v>27</v>
      </c>
      <c r="D23" s="38"/>
      <c r="E23" s="38"/>
      <c r="F23" s="38"/>
      <c r="G23" s="38"/>
      <c r="H23" s="38"/>
    </row>
    <row r="24" spans="1:8" ht="16.5">
      <c r="A24" s="33"/>
      <c r="B24" s="34">
        <v>13</v>
      </c>
      <c r="C24" s="40" t="s">
        <v>29</v>
      </c>
      <c r="D24" s="38"/>
      <c r="E24" s="38"/>
      <c r="F24" s="38"/>
      <c r="G24" s="38"/>
      <c r="H24" s="38"/>
    </row>
    <row r="25" spans="1:8" ht="16.5">
      <c r="A25" s="33"/>
      <c r="B25" s="34">
        <v>150</v>
      </c>
      <c r="C25" s="40" t="s">
        <v>30</v>
      </c>
      <c r="D25" s="38"/>
      <c r="E25" s="38"/>
      <c r="F25" s="38"/>
      <c r="G25" s="38"/>
      <c r="H25" s="38"/>
    </row>
    <row r="26" spans="1:8" ht="16.5">
      <c r="A26" s="33"/>
      <c r="B26" s="34">
        <v>7</v>
      </c>
      <c r="C26" s="38" t="s">
        <v>21</v>
      </c>
      <c r="D26" s="38"/>
      <c r="E26" s="38"/>
      <c r="F26" s="38"/>
      <c r="G26" s="38"/>
      <c r="H26" s="38"/>
    </row>
    <row r="27" spans="1:8" s="20" customFormat="1" ht="16.5">
      <c r="A27" s="33"/>
      <c r="B27" s="34">
        <v>16</v>
      </c>
      <c r="C27" s="40" t="s">
        <v>43</v>
      </c>
      <c r="D27" s="38"/>
      <c r="E27" s="38"/>
      <c r="F27" s="38"/>
      <c r="G27" s="38"/>
      <c r="H27" s="38"/>
    </row>
    <row r="28" spans="1:8" s="27" customFormat="1" ht="16.5">
      <c r="A28" s="33"/>
      <c r="B28" s="34">
        <v>8</v>
      </c>
      <c r="C28" s="40" t="s">
        <v>31</v>
      </c>
      <c r="D28" s="38"/>
      <c r="E28" s="38"/>
      <c r="F28" s="38"/>
      <c r="G28" s="38"/>
      <c r="H28" s="38"/>
    </row>
    <row r="29" spans="1:8" s="20" customFormat="1" ht="16.5">
      <c r="A29" s="32" t="s">
        <v>22</v>
      </c>
      <c r="B29" s="20">
        <f>SUM(B30:B33)</f>
        <v>17</v>
      </c>
      <c r="C29" s="37"/>
      <c r="D29" s="37"/>
      <c r="E29" s="37"/>
      <c r="F29" s="37"/>
      <c r="G29" s="37"/>
      <c r="H29" s="37"/>
    </row>
    <row r="30" spans="1:8" ht="16.5">
      <c r="A30" s="33"/>
      <c r="B30" s="34">
        <v>1</v>
      </c>
      <c r="C30" s="40" t="s">
        <v>32</v>
      </c>
      <c r="D30" s="38"/>
      <c r="E30" s="38"/>
      <c r="F30" s="38"/>
      <c r="G30" s="38"/>
      <c r="H30" s="38"/>
    </row>
    <row r="31" spans="1:8" ht="16.5">
      <c r="A31" s="33"/>
      <c r="B31" s="34">
        <v>8</v>
      </c>
      <c r="C31" s="40" t="s">
        <v>33</v>
      </c>
      <c r="D31" s="38"/>
      <c r="E31" s="38"/>
      <c r="F31" s="38"/>
      <c r="G31" s="38"/>
      <c r="H31" s="38"/>
    </row>
    <row r="32" spans="1:8" s="20" customFormat="1" ht="16.5">
      <c r="A32" s="33"/>
      <c r="B32" s="34">
        <v>6</v>
      </c>
      <c r="C32" s="40" t="s">
        <v>34</v>
      </c>
      <c r="D32" s="38"/>
      <c r="E32" s="38"/>
      <c r="F32" s="38"/>
      <c r="G32" s="38"/>
      <c r="H32" s="38"/>
    </row>
    <row r="33" spans="1:8" s="20" customFormat="1" ht="16.5">
      <c r="A33" s="33"/>
      <c r="B33" s="34">
        <v>2</v>
      </c>
      <c r="C33" s="40" t="s">
        <v>35</v>
      </c>
      <c r="D33" s="38"/>
      <c r="E33" s="38"/>
      <c r="F33" s="38"/>
      <c r="G33" s="38"/>
      <c r="H33" s="38"/>
    </row>
    <row r="34" spans="1:8" s="28" customFormat="1" ht="16.5">
      <c r="A34" s="32" t="s">
        <v>23</v>
      </c>
      <c r="B34" s="20">
        <v>16</v>
      </c>
      <c r="C34" s="37"/>
      <c r="D34" s="37"/>
      <c r="E34" s="37"/>
      <c r="F34" s="37"/>
      <c r="G34" s="37"/>
      <c r="H34" s="37"/>
    </row>
    <row r="35" spans="1:8" ht="16.5">
      <c r="A35" s="32"/>
      <c r="B35" s="20"/>
      <c r="C35" s="20"/>
      <c r="D35" s="20"/>
      <c r="E35" s="20"/>
      <c r="F35" s="20"/>
      <c r="G35" s="20"/>
      <c r="H35" s="20"/>
    </row>
    <row r="36" spans="1:8" ht="16.5">
      <c r="A36" s="36" t="s">
        <v>26</v>
      </c>
      <c r="B36" s="20"/>
      <c r="C36" s="37" t="s">
        <v>41</v>
      </c>
      <c r="D36" s="37"/>
      <c r="E36" s="37"/>
      <c r="F36" s="37"/>
      <c r="G36" s="37"/>
      <c r="H36" s="37"/>
    </row>
    <row r="37" spans="1:8" s="29" customFormat="1" ht="16.5">
      <c r="A37" s="8"/>
      <c r="B37" s="34"/>
      <c r="C37" s="38"/>
      <c r="D37" s="38"/>
      <c r="E37" s="38"/>
      <c r="F37" s="38"/>
      <c r="G37" s="38"/>
      <c r="H37" s="38"/>
    </row>
    <row r="38" spans="1:8" s="29" customFormat="1" ht="16.5">
      <c r="A38" s="39" t="s">
        <v>37</v>
      </c>
      <c r="B38" s="39"/>
      <c r="C38" s="39"/>
      <c r="D38" s="39"/>
      <c r="E38" s="39"/>
      <c r="F38" s="39"/>
      <c r="G38" s="39"/>
      <c r="H38" s="39"/>
    </row>
    <row r="39" spans="1:8" s="30" customFormat="1" ht="16.5">
      <c r="A39" s="34"/>
      <c r="B39" s="34"/>
      <c r="C39" s="34"/>
      <c r="D39" s="34"/>
      <c r="E39" s="34"/>
      <c r="F39" s="34"/>
      <c r="G39" s="34"/>
      <c r="H39" s="34"/>
    </row>
    <row r="40" spans="1:8" s="31" customFormat="1" ht="16.5">
      <c r="A40" s="34"/>
      <c r="B40" s="34"/>
      <c r="C40" s="34"/>
      <c r="D40" s="34"/>
      <c r="E40" s="34"/>
      <c r="F40" s="34"/>
      <c r="G40" s="34"/>
      <c r="H40" s="34"/>
    </row>
    <row r="41" spans="1:8" s="31" customFormat="1" ht="16.5">
      <c r="A41" s="1" t="s">
        <v>24</v>
      </c>
      <c r="B41" s="34"/>
      <c r="C41" s="34"/>
      <c r="D41" s="34"/>
      <c r="E41" s="34"/>
      <c r="F41" s="34"/>
      <c r="G41" s="34"/>
      <c r="H41" s="34"/>
    </row>
    <row r="43" spans="1:8" s="20" customFormat="1" ht="16.5">
      <c r="A43"/>
      <c r="B43"/>
      <c r="C43"/>
      <c r="D43"/>
      <c r="E43"/>
      <c r="F43"/>
      <c r="G43"/>
      <c r="H43"/>
    </row>
    <row r="50" spans="1:8" s="20" customFormat="1" ht="16.5">
      <c r="A50"/>
      <c r="B50"/>
      <c r="C50"/>
      <c r="D50"/>
      <c r="E50"/>
      <c r="F50"/>
      <c r="G50"/>
      <c r="H50"/>
    </row>
    <row r="56" spans="1:8" s="20" customFormat="1" ht="16.5">
      <c r="A56"/>
      <c r="B56"/>
      <c r="C56"/>
      <c r="D56"/>
      <c r="E56"/>
      <c r="F56"/>
      <c r="G56"/>
      <c r="H56"/>
    </row>
    <row r="59" spans="1:8" s="35" customFormat="1" ht="16.5">
      <c r="A59"/>
      <c r="B59"/>
      <c r="C59"/>
      <c r="D59"/>
      <c r="E59"/>
      <c r="F59"/>
      <c r="G59"/>
      <c r="H59"/>
    </row>
    <row r="60" spans="1:8" s="35" customFormat="1" ht="16.5">
      <c r="A60"/>
      <c r="B60"/>
      <c r="C60"/>
      <c r="D60"/>
      <c r="E60"/>
      <c r="F60"/>
      <c r="G60"/>
      <c r="H60"/>
    </row>
    <row r="61" spans="1:8" s="35" customFormat="1" ht="16.5">
      <c r="A61"/>
      <c r="B61"/>
      <c r="C61"/>
      <c r="D61"/>
      <c r="E61"/>
      <c r="F61"/>
      <c r="G61"/>
      <c r="H61"/>
    </row>
    <row r="62" spans="1:8" s="35" customFormat="1" ht="16.5">
      <c r="A62"/>
      <c r="B62"/>
      <c r="C62"/>
      <c r="D62"/>
      <c r="E62"/>
      <c r="F62"/>
      <c r="G62"/>
      <c r="H62"/>
    </row>
    <row r="63" spans="1:8" s="35" customFormat="1" ht="16.5">
      <c r="A63"/>
      <c r="B63"/>
      <c r="C63"/>
      <c r="D63"/>
      <c r="E63"/>
      <c r="F63"/>
      <c r="G63"/>
      <c r="H63"/>
    </row>
    <row r="64" spans="1:8" s="35" customFormat="1" ht="16.5">
      <c r="A64"/>
      <c r="B64"/>
      <c r="C64"/>
      <c r="D64"/>
      <c r="E64"/>
      <c r="F64"/>
      <c r="G64"/>
      <c r="H64"/>
    </row>
    <row r="65" spans="1:8" s="35" customFormat="1" ht="16.5">
      <c r="A65"/>
      <c r="B65"/>
      <c r="C65"/>
      <c r="D65"/>
      <c r="E65"/>
      <c r="F65"/>
      <c r="G65"/>
      <c r="H65"/>
    </row>
    <row r="66" spans="1:8" s="20" customFormat="1" ht="16.5">
      <c r="A66"/>
      <c r="B66"/>
      <c r="C66"/>
      <c r="D66"/>
      <c r="E66"/>
      <c r="F66"/>
      <c r="G66"/>
      <c r="H66"/>
    </row>
    <row r="67" spans="1:8" s="20" customFormat="1" ht="16.5">
      <c r="A67"/>
      <c r="B67"/>
      <c r="C67"/>
      <c r="D67"/>
      <c r="E67"/>
      <c r="F67"/>
      <c r="G67"/>
      <c r="H67"/>
    </row>
    <row r="68" spans="1:8" s="20" customFormat="1" ht="16.5">
      <c r="A68"/>
      <c r="B68"/>
      <c r="C68"/>
      <c r="D68"/>
      <c r="E68"/>
      <c r="F68"/>
      <c r="G68"/>
      <c r="H68"/>
    </row>
    <row r="69" spans="1:8" s="20" customFormat="1" ht="16.5">
      <c r="A69"/>
      <c r="B69"/>
      <c r="C69"/>
      <c r="D69"/>
      <c r="E69"/>
      <c r="F69"/>
      <c r="G69"/>
      <c r="H69"/>
    </row>
    <row r="75" ht="19.5" customHeight="1"/>
  </sheetData>
  <sheetProtection/>
  <mergeCells count="39">
    <mergeCell ref="A7:A8"/>
    <mergeCell ref="H7:H8"/>
    <mergeCell ref="A1:H1"/>
    <mergeCell ref="A3:A4"/>
    <mergeCell ref="H3:H4"/>
    <mergeCell ref="A5:A6"/>
    <mergeCell ref="H5:H6"/>
    <mergeCell ref="A9:A10"/>
    <mergeCell ref="H9:H10"/>
    <mergeCell ref="A11:A12"/>
    <mergeCell ref="H11:H12"/>
    <mergeCell ref="A13:B13"/>
    <mergeCell ref="A14:A15"/>
    <mergeCell ref="B14:C14"/>
    <mergeCell ref="E14:F14"/>
    <mergeCell ref="B15:C15"/>
    <mergeCell ref="E15:F15"/>
    <mergeCell ref="A19:H19"/>
    <mergeCell ref="A20:H20"/>
    <mergeCell ref="A21:H21"/>
    <mergeCell ref="C29:H29"/>
    <mergeCell ref="A16:H16"/>
    <mergeCell ref="A17:H17"/>
    <mergeCell ref="A18:H18"/>
    <mergeCell ref="C30:H30"/>
    <mergeCell ref="C22:H22"/>
    <mergeCell ref="C23:H23"/>
    <mergeCell ref="C24:H24"/>
    <mergeCell ref="C25:H25"/>
    <mergeCell ref="C26:H26"/>
    <mergeCell ref="C27:H27"/>
    <mergeCell ref="C28:H28"/>
    <mergeCell ref="C36:H36"/>
    <mergeCell ref="C37:H37"/>
    <mergeCell ref="A38:H38"/>
    <mergeCell ref="C31:H31"/>
    <mergeCell ref="C32:H32"/>
    <mergeCell ref="C33:H33"/>
    <mergeCell ref="C34:H34"/>
  </mergeCells>
  <printOptions verticalCentered="1"/>
  <pageMargins left="0.59" right="0.2" top="0.98" bottom="0.98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Windows 使用者</cp:lastModifiedBy>
  <cp:lastPrinted>2009-11-20T03:00:37Z</cp:lastPrinted>
  <dcterms:created xsi:type="dcterms:W3CDTF">2007-12-18T04:05:04Z</dcterms:created>
  <dcterms:modified xsi:type="dcterms:W3CDTF">2018-09-13T00:34:09Z</dcterms:modified>
  <cp:category/>
  <cp:version/>
  <cp:contentType/>
  <cp:contentStatus/>
</cp:coreProperties>
</file>