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114-2\"/>
    </mc:Choice>
  </mc:AlternateContent>
  <xr:revisionPtr revIDLastSave="0" documentId="13_ncr:1_{A14B7B06-7400-4285-B4DD-DC0FE19D9782}" xr6:coauthVersionLast="36" xr6:coauthVersionMax="47" xr10:uidLastSave="{00000000-0000-0000-0000-000000000000}"/>
  <bookViews>
    <workbookView xWindow="0" yWindow="0" windowWidth="28800" windowHeight="12180" xr2:uid="{0850BE14-0856-4B24-9920-2ADE8F94D4A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R10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45" i="1" l="1"/>
  <c r="R44" i="1"/>
  <c r="R42" i="1"/>
  <c r="R41" i="1"/>
  <c r="R36" i="1"/>
  <c r="R37" i="1"/>
  <c r="R38" i="1"/>
  <c r="R39" i="1"/>
  <c r="R35" i="1"/>
  <c r="R28" i="1"/>
  <c r="R29" i="1"/>
  <c r="R30" i="1"/>
  <c r="R31" i="1"/>
  <c r="R32" i="1"/>
  <c r="R33" i="1"/>
  <c r="R27" i="1"/>
  <c r="R13" i="1"/>
  <c r="R14" i="1"/>
  <c r="R15" i="1"/>
  <c r="R16" i="1"/>
  <c r="R17" i="1"/>
  <c r="R18" i="1"/>
  <c r="R19" i="1"/>
  <c r="R20" i="1"/>
  <c r="R21" i="1"/>
  <c r="R22" i="1"/>
  <c r="R24" i="1"/>
  <c r="R25" i="1"/>
  <c r="R12" i="1"/>
  <c r="R5" i="1"/>
  <c r="R6" i="1"/>
  <c r="R7" i="1"/>
  <c r="R8" i="1"/>
  <c r="R9" i="1"/>
  <c r="R4" i="1"/>
  <c r="R11" i="1" l="1"/>
  <c r="R3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R26" i="1"/>
  <c r="Q26" i="1"/>
  <c r="Q46" i="1" s="1"/>
  <c r="P26" i="1"/>
  <c r="P46" i="1" s="1"/>
  <c r="O26" i="1"/>
  <c r="N26" i="1"/>
  <c r="M26" i="1"/>
  <c r="M46" i="1" s="1"/>
  <c r="L26" i="1"/>
  <c r="K26" i="1"/>
  <c r="J26" i="1"/>
  <c r="I26" i="1"/>
  <c r="I46" i="1" s="1"/>
  <c r="H26" i="1"/>
  <c r="H46" i="1" s="1"/>
  <c r="G26" i="1"/>
  <c r="F26" i="1"/>
  <c r="E26" i="1"/>
  <c r="E46" i="1" s="1"/>
  <c r="D26" i="1"/>
  <c r="C26" i="1"/>
  <c r="B26" i="1"/>
  <c r="G46" i="1" l="1"/>
  <c r="O46" i="1"/>
  <c r="C46" i="1"/>
  <c r="K46" i="1"/>
  <c r="D46" i="1"/>
  <c r="L46" i="1"/>
  <c r="F46" i="1"/>
  <c r="N46" i="1"/>
  <c r="J46" i="1"/>
  <c r="R46" i="1"/>
  <c r="B46" i="1"/>
</calcChain>
</file>

<file path=xl/sharedStrings.xml><?xml version="1.0" encoding="utf-8"?>
<sst xmlns="http://schemas.openxmlformats.org/spreadsheetml/2006/main" count="66" uniqueCount="54">
  <si>
    <t>系所</t>
    <phoneticPr fontId="3" type="noConversion"/>
  </si>
  <si>
    <t>教授</t>
  </si>
  <si>
    <t>副教授</t>
  </si>
  <si>
    <t>助理教授</t>
  </si>
  <si>
    <t>講師</t>
  </si>
  <si>
    <t>合計</t>
    <phoneticPr fontId="3" type="noConversion"/>
  </si>
  <si>
    <t>合格</t>
  </si>
  <si>
    <t>專業技
術人員</t>
    <phoneticPr fontId="3" type="noConversion"/>
  </si>
  <si>
    <t>編制外</t>
  </si>
  <si>
    <t>不認列
師資</t>
    <phoneticPr fontId="3" type="noConversion"/>
  </si>
  <si>
    <t>機械工程系</t>
    <phoneticPr fontId="3" type="noConversion"/>
  </si>
  <si>
    <t>電子工程系</t>
  </si>
  <si>
    <t>電機工程系</t>
    <phoneticPr fontId="3" type="noConversion"/>
  </si>
  <si>
    <t>資訊工程系</t>
    <phoneticPr fontId="3" type="noConversion"/>
  </si>
  <si>
    <t>半導體與光電工程系</t>
    <phoneticPr fontId="3" type="noConversion"/>
  </si>
  <si>
    <t>化學工程與材料工程系</t>
    <phoneticPr fontId="3" type="noConversion"/>
  </si>
  <si>
    <t>工學院合計</t>
    <phoneticPr fontId="3" type="noConversion"/>
  </si>
  <si>
    <t>工業管理與資訊系</t>
    <phoneticPr fontId="3" type="noConversion"/>
  </si>
  <si>
    <t>資訊管理系</t>
    <phoneticPr fontId="3" type="noConversion"/>
  </si>
  <si>
    <t>會計資訊系</t>
    <phoneticPr fontId="3" type="noConversion"/>
  </si>
  <si>
    <t>商管學院全球經營管理碩士班</t>
    <phoneticPr fontId="3" type="noConversion"/>
  </si>
  <si>
    <t>經營管理博士學位學程</t>
    <phoneticPr fontId="3" type="noConversion"/>
  </si>
  <si>
    <t>企業管理系</t>
    <phoneticPr fontId="3" type="noConversion"/>
  </si>
  <si>
    <t>行銷與流通管理系</t>
    <phoneticPr fontId="3" type="noConversion"/>
  </si>
  <si>
    <t>餐旅管理系</t>
    <phoneticPr fontId="3" type="noConversion"/>
  </si>
  <si>
    <t>休閒事業管理系</t>
    <phoneticPr fontId="3" type="noConversion"/>
  </si>
  <si>
    <t>國際企業系</t>
    <phoneticPr fontId="3" type="noConversion"/>
  </si>
  <si>
    <t>國際商務學士學位學程</t>
    <phoneticPr fontId="3" type="noConversion"/>
  </si>
  <si>
    <t>財務金融系</t>
    <phoneticPr fontId="3" type="noConversion"/>
  </si>
  <si>
    <t>財經法律研究所</t>
    <phoneticPr fontId="3" type="noConversion"/>
  </si>
  <si>
    <t>商管學院合計</t>
    <phoneticPr fontId="3" type="noConversion"/>
  </si>
  <si>
    <t>應用英語系</t>
    <phoneticPr fontId="3" type="noConversion"/>
  </si>
  <si>
    <t>應用日語系</t>
    <phoneticPr fontId="3" type="noConversion"/>
  </si>
  <si>
    <t>幼兒保育系</t>
    <phoneticPr fontId="3" type="noConversion"/>
  </si>
  <si>
    <t>人文社會學院教育經營碩士班</t>
    <phoneticPr fontId="3" type="noConversion"/>
  </si>
  <si>
    <t>人文社會學院教育經營碩士在職專班</t>
    <phoneticPr fontId="3" type="noConversion"/>
  </si>
  <si>
    <t>師資培育中心</t>
    <phoneticPr fontId="3" type="noConversion"/>
  </si>
  <si>
    <t>雙語教學推動中心</t>
    <phoneticPr fontId="3" type="noConversion"/>
  </si>
  <si>
    <t>人文社會學院合計</t>
    <phoneticPr fontId="3" type="noConversion"/>
  </si>
  <si>
    <t>資訊傳播系</t>
    <phoneticPr fontId="3" type="noConversion"/>
  </si>
  <si>
    <t>視覺傳達設計系</t>
    <phoneticPr fontId="3" type="noConversion"/>
  </si>
  <si>
    <t>多媒體與電腦娛樂科學系</t>
    <phoneticPr fontId="3" type="noConversion"/>
  </si>
  <si>
    <t>創新產品設計系</t>
    <phoneticPr fontId="3" type="noConversion"/>
  </si>
  <si>
    <t>流行音樂產業系</t>
    <phoneticPr fontId="3" type="noConversion"/>
  </si>
  <si>
    <t>數位設計學院合計</t>
    <phoneticPr fontId="3" type="noConversion"/>
  </si>
  <si>
    <t>生物與食品科技系</t>
    <phoneticPr fontId="3" type="noConversion"/>
  </si>
  <si>
    <t>高齡福祉服務系</t>
    <phoneticPr fontId="3" type="noConversion"/>
  </si>
  <si>
    <t>智慧健康學院合計</t>
    <phoneticPr fontId="3" type="noConversion"/>
  </si>
  <si>
    <t>通識教育中心</t>
    <phoneticPr fontId="3" type="noConversion"/>
  </si>
  <si>
    <t>體育與運動中心</t>
    <phoneticPr fontId="3" type="noConversion"/>
  </si>
  <si>
    <t>總計</t>
  </si>
  <si>
    <t>永續發展跨領域學士學位學程</t>
    <phoneticPr fontId="3" type="noConversion"/>
  </si>
  <si>
    <t>高階主管企管碩士在職專班</t>
    <phoneticPr fontId="3" type="noConversion"/>
  </si>
  <si>
    <t>114學年度第二學期專任教師人數統計表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</si>
</sst>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一般" xfId="0" builtinId="0"/>
    <cellStyle name="一般_工作表2" xfId="1" xr:uid="{DBD80BA6-EF80-4BBE-9217-9251074D2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0B02-2771-45CB-867F-D2264626F631}">
  <dimension ref="A1:R47"/>
  <sheetViews>
    <sheetView tabSelected="1" workbookViewId="0">
      <pane ySplit="3" topLeftCell="A4" activePane="bottomLeft" state="frozen"/>
      <selection pane="bottomLeft" activeCell="D36" sqref="D36"/>
    </sheetView>
  </sheetViews>
  <sheetFormatPr defaultRowHeight="16.5" x14ac:dyDescent="0.25"/>
  <cols>
    <col min="1" max="1" width="32.875" customWidth="1"/>
    <col min="2" max="2" width="6.375" customWidth="1"/>
    <col min="6" max="6" width="6.5" customWidth="1"/>
    <col min="10" max="10" width="6.75" customWidth="1"/>
    <col min="14" max="14" width="6" customWidth="1"/>
    <col min="256" max="256" width="16" customWidth="1"/>
    <col min="257" max="257" width="6.375" customWidth="1"/>
    <col min="261" max="261" width="6.5" customWidth="1"/>
    <col min="265" max="265" width="6.75" customWidth="1"/>
    <col min="269" max="269" width="6" customWidth="1"/>
    <col min="512" max="512" width="16" customWidth="1"/>
    <col min="513" max="513" width="6.375" customWidth="1"/>
    <col min="517" max="517" width="6.5" customWidth="1"/>
    <col min="521" max="521" width="6.75" customWidth="1"/>
    <col min="525" max="525" width="6" customWidth="1"/>
    <col min="768" max="768" width="16" customWidth="1"/>
    <col min="769" max="769" width="6.375" customWidth="1"/>
    <col min="773" max="773" width="6.5" customWidth="1"/>
    <col min="777" max="777" width="6.75" customWidth="1"/>
    <col min="781" max="781" width="6" customWidth="1"/>
    <col min="1024" max="1024" width="16" customWidth="1"/>
    <col min="1025" max="1025" width="6.375" customWidth="1"/>
    <col min="1029" max="1029" width="6.5" customWidth="1"/>
    <col min="1033" max="1033" width="6.75" customWidth="1"/>
    <col min="1037" max="1037" width="6" customWidth="1"/>
    <col min="1280" max="1280" width="16" customWidth="1"/>
    <col min="1281" max="1281" width="6.375" customWidth="1"/>
    <col min="1285" max="1285" width="6.5" customWidth="1"/>
    <col min="1289" max="1289" width="6.75" customWidth="1"/>
    <col min="1293" max="1293" width="6" customWidth="1"/>
    <col min="1536" max="1536" width="16" customWidth="1"/>
    <col min="1537" max="1537" width="6.375" customWidth="1"/>
    <col min="1541" max="1541" width="6.5" customWidth="1"/>
    <col min="1545" max="1545" width="6.75" customWidth="1"/>
    <col min="1549" max="1549" width="6" customWidth="1"/>
    <col min="1792" max="1792" width="16" customWidth="1"/>
    <col min="1793" max="1793" width="6.375" customWidth="1"/>
    <col min="1797" max="1797" width="6.5" customWidth="1"/>
    <col min="1801" max="1801" width="6.75" customWidth="1"/>
    <col min="1805" max="1805" width="6" customWidth="1"/>
    <col min="2048" max="2048" width="16" customWidth="1"/>
    <col min="2049" max="2049" width="6.375" customWidth="1"/>
    <col min="2053" max="2053" width="6.5" customWidth="1"/>
    <col min="2057" max="2057" width="6.75" customWidth="1"/>
    <col min="2061" max="2061" width="6" customWidth="1"/>
    <col min="2304" max="2304" width="16" customWidth="1"/>
    <col min="2305" max="2305" width="6.375" customWidth="1"/>
    <col min="2309" max="2309" width="6.5" customWidth="1"/>
    <col min="2313" max="2313" width="6.75" customWidth="1"/>
    <col min="2317" max="2317" width="6" customWidth="1"/>
    <col min="2560" max="2560" width="16" customWidth="1"/>
    <col min="2561" max="2561" width="6.375" customWidth="1"/>
    <col min="2565" max="2565" width="6.5" customWidth="1"/>
    <col min="2569" max="2569" width="6.75" customWidth="1"/>
    <col min="2573" max="2573" width="6" customWidth="1"/>
    <col min="2816" max="2816" width="16" customWidth="1"/>
    <col min="2817" max="2817" width="6.375" customWidth="1"/>
    <col min="2821" max="2821" width="6.5" customWidth="1"/>
    <col min="2825" max="2825" width="6.75" customWidth="1"/>
    <col min="2829" max="2829" width="6" customWidth="1"/>
    <col min="3072" max="3072" width="16" customWidth="1"/>
    <col min="3073" max="3073" width="6.375" customWidth="1"/>
    <col min="3077" max="3077" width="6.5" customWidth="1"/>
    <col min="3081" max="3081" width="6.75" customWidth="1"/>
    <col min="3085" max="3085" width="6" customWidth="1"/>
    <col min="3328" max="3328" width="16" customWidth="1"/>
    <col min="3329" max="3329" width="6.375" customWidth="1"/>
    <col min="3333" max="3333" width="6.5" customWidth="1"/>
    <col min="3337" max="3337" width="6.75" customWidth="1"/>
    <col min="3341" max="3341" width="6" customWidth="1"/>
    <col min="3584" max="3584" width="16" customWidth="1"/>
    <col min="3585" max="3585" width="6.375" customWidth="1"/>
    <col min="3589" max="3589" width="6.5" customWidth="1"/>
    <col min="3593" max="3593" width="6.75" customWidth="1"/>
    <col min="3597" max="3597" width="6" customWidth="1"/>
    <col min="3840" max="3840" width="16" customWidth="1"/>
    <col min="3841" max="3841" width="6.375" customWidth="1"/>
    <col min="3845" max="3845" width="6.5" customWidth="1"/>
    <col min="3849" max="3849" width="6.75" customWidth="1"/>
    <col min="3853" max="3853" width="6" customWidth="1"/>
    <col min="4096" max="4096" width="16" customWidth="1"/>
    <col min="4097" max="4097" width="6.375" customWidth="1"/>
    <col min="4101" max="4101" width="6.5" customWidth="1"/>
    <col min="4105" max="4105" width="6.75" customWidth="1"/>
    <col min="4109" max="4109" width="6" customWidth="1"/>
    <col min="4352" max="4352" width="16" customWidth="1"/>
    <col min="4353" max="4353" width="6.375" customWidth="1"/>
    <col min="4357" max="4357" width="6.5" customWidth="1"/>
    <col min="4361" max="4361" width="6.75" customWidth="1"/>
    <col min="4365" max="4365" width="6" customWidth="1"/>
    <col min="4608" max="4608" width="16" customWidth="1"/>
    <col min="4609" max="4609" width="6.375" customWidth="1"/>
    <col min="4613" max="4613" width="6.5" customWidth="1"/>
    <col min="4617" max="4617" width="6.75" customWidth="1"/>
    <col min="4621" max="4621" width="6" customWidth="1"/>
    <col min="4864" max="4864" width="16" customWidth="1"/>
    <col min="4865" max="4865" width="6.375" customWidth="1"/>
    <col min="4869" max="4869" width="6.5" customWidth="1"/>
    <col min="4873" max="4873" width="6.75" customWidth="1"/>
    <col min="4877" max="4877" width="6" customWidth="1"/>
    <col min="5120" max="5120" width="16" customWidth="1"/>
    <col min="5121" max="5121" width="6.375" customWidth="1"/>
    <col min="5125" max="5125" width="6.5" customWidth="1"/>
    <col min="5129" max="5129" width="6.75" customWidth="1"/>
    <col min="5133" max="5133" width="6" customWidth="1"/>
    <col min="5376" max="5376" width="16" customWidth="1"/>
    <col min="5377" max="5377" width="6.375" customWidth="1"/>
    <col min="5381" max="5381" width="6.5" customWidth="1"/>
    <col min="5385" max="5385" width="6.75" customWidth="1"/>
    <col min="5389" max="5389" width="6" customWidth="1"/>
    <col min="5632" max="5632" width="16" customWidth="1"/>
    <col min="5633" max="5633" width="6.375" customWidth="1"/>
    <col min="5637" max="5637" width="6.5" customWidth="1"/>
    <col min="5641" max="5641" width="6.75" customWidth="1"/>
    <col min="5645" max="5645" width="6" customWidth="1"/>
    <col min="5888" max="5888" width="16" customWidth="1"/>
    <col min="5889" max="5889" width="6.375" customWidth="1"/>
    <col min="5893" max="5893" width="6.5" customWidth="1"/>
    <col min="5897" max="5897" width="6.75" customWidth="1"/>
    <col min="5901" max="5901" width="6" customWidth="1"/>
    <col min="6144" max="6144" width="16" customWidth="1"/>
    <col min="6145" max="6145" width="6.375" customWidth="1"/>
    <col min="6149" max="6149" width="6.5" customWidth="1"/>
    <col min="6153" max="6153" width="6.75" customWidth="1"/>
    <col min="6157" max="6157" width="6" customWidth="1"/>
    <col min="6400" max="6400" width="16" customWidth="1"/>
    <col min="6401" max="6401" width="6.375" customWidth="1"/>
    <col min="6405" max="6405" width="6.5" customWidth="1"/>
    <col min="6409" max="6409" width="6.75" customWidth="1"/>
    <col min="6413" max="6413" width="6" customWidth="1"/>
    <col min="6656" max="6656" width="16" customWidth="1"/>
    <col min="6657" max="6657" width="6.375" customWidth="1"/>
    <col min="6661" max="6661" width="6.5" customWidth="1"/>
    <col min="6665" max="6665" width="6.75" customWidth="1"/>
    <col min="6669" max="6669" width="6" customWidth="1"/>
    <col min="6912" max="6912" width="16" customWidth="1"/>
    <col min="6913" max="6913" width="6.375" customWidth="1"/>
    <col min="6917" max="6917" width="6.5" customWidth="1"/>
    <col min="6921" max="6921" width="6.75" customWidth="1"/>
    <col min="6925" max="6925" width="6" customWidth="1"/>
    <col min="7168" max="7168" width="16" customWidth="1"/>
    <col min="7169" max="7169" width="6.375" customWidth="1"/>
    <col min="7173" max="7173" width="6.5" customWidth="1"/>
    <col min="7177" max="7177" width="6.75" customWidth="1"/>
    <col min="7181" max="7181" width="6" customWidth="1"/>
    <col min="7424" max="7424" width="16" customWidth="1"/>
    <col min="7425" max="7425" width="6.375" customWidth="1"/>
    <col min="7429" max="7429" width="6.5" customWidth="1"/>
    <col min="7433" max="7433" width="6.75" customWidth="1"/>
    <col min="7437" max="7437" width="6" customWidth="1"/>
    <col min="7680" max="7680" width="16" customWidth="1"/>
    <col min="7681" max="7681" width="6.375" customWidth="1"/>
    <col min="7685" max="7685" width="6.5" customWidth="1"/>
    <col min="7689" max="7689" width="6.75" customWidth="1"/>
    <col min="7693" max="7693" width="6" customWidth="1"/>
    <col min="7936" max="7936" width="16" customWidth="1"/>
    <col min="7937" max="7937" width="6.375" customWidth="1"/>
    <col min="7941" max="7941" width="6.5" customWidth="1"/>
    <col min="7945" max="7945" width="6.75" customWidth="1"/>
    <col min="7949" max="7949" width="6" customWidth="1"/>
    <col min="8192" max="8192" width="16" customWidth="1"/>
    <col min="8193" max="8193" width="6.375" customWidth="1"/>
    <col min="8197" max="8197" width="6.5" customWidth="1"/>
    <col min="8201" max="8201" width="6.75" customWidth="1"/>
    <col min="8205" max="8205" width="6" customWidth="1"/>
    <col min="8448" max="8448" width="16" customWidth="1"/>
    <col min="8449" max="8449" width="6.375" customWidth="1"/>
    <col min="8453" max="8453" width="6.5" customWidth="1"/>
    <col min="8457" max="8457" width="6.75" customWidth="1"/>
    <col min="8461" max="8461" width="6" customWidth="1"/>
    <col min="8704" max="8704" width="16" customWidth="1"/>
    <col min="8705" max="8705" width="6.375" customWidth="1"/>
    <col min="8709" max="8709" width="6.5" customWidth="1"/>
    <col min="8713" max="8713" width="6.75" customWidth="1"/>
    <col min="8717" max="8717" width="6" customWidth="1"/>
    <col min="8960" max="8960" width="16" customWidth="1"/>
    <col min="8961" max="8961" width="6.375" customWidth="1"/>
    <col min="8965" max="8965" width="6.5" customWidth="1"/>
    <col min="8969" max="8969" width="6.75" customWidth="1"/>
    <col min="8973" max="8973" width="6" customWidth="1"/>
    <col min="9216" max="9216" width="16" customWidth="1"/>
    <col min="9217" max="9217" width="6.375" customWidth="1"/>
    <col min="9221" max="9221" width="6.5" customWidth="1"/>
    <col min="9225" max="9225" width="6.75" customWidth="1"/>
    <col min="9229" max="9229" width="6" customWidth="1"/>
    <col min="9472" max="9472" width="16" customWidth="1"/>
    <col min="9473" max="9473" width="6.375" customWidth="1"/>
    <col min="9477" max="9477" width="6.5" customWidth="1"/>
    <col min="9481" max="9481" width="6.75" customWidth="1"/>
    <col min="9485" max="9485" width="6" customWidth="1"/>
    <col min="9728" max="9728" width="16" customWidth="1"/>
    <col min="9729" max="9729" width="6.375" customWidth="1"/>
    <col min="9733" max="9733" width="6.5" customWidth="1"/>
    <col min="9737" max="9737" width="6.75" customWidth="1"/>
    <col min="9741" max="9741" width="6" customWidth="1"/>
    <col min="9984" max="9984" width="16" customWidth="1"/>
    <col min="9985" max="9985" width="6.375" customWidth="1"/>
    <col min="9989" max="9989" width="6.5" customWidth="1"/>
    <col min="9993" max="9993" width="6.75" customWidth="1"/>
    <col min="9997" max="9997" width="6" customWidth="1"/>
    <col min="10240" max="10240" width="16" customWidth="1"/>
    <col min="10241" max="10241" width="6.375" customWidth="1"/>
    <col min="10245" max="10245" width="6.5" customWidth="1"/>
    <col min="10249" max="10249" width="6.75" customWidth="1"/>
    <col min="10253" max="10253" width="6" customWidth="1"/>
    <col min="10496" max="10496" width="16" customWidth="1"/>
    <col min="10497" max="10497" width="6.375" customWidth="1"/>
    <col min="10501" max="10501" width="6.5" customWidth="1"/>
    <col min="10505" max="10505" width="6.75" customWidth="1"/>
    <col min="10509" max="10509" width="6" customWidth="1"/>
    <col min="10752" max="10752" width="16" customWidth="1"/>
    <col min="10753" max="10753" width="6.375" customWidth="1"/>
    <col min="10757" max="10757" width="6.5" customWidth="1"/>
    <col min="10761" max="10761" width="6.75" customWidth="1"/>
    <col min="10765" max="10765" width="6" customWidth="1"/>
    <col min="11008" max="11008" width="16" customWidth="1"/>
    <col min="11009" max="11009" width="6.375" customWidth="1"/>
    <col min="11013" max="11013" width="6.5" customWidth="1"/>
    <col min="11017" max="11017" width="6.75" customWidth="1"/>
    <col min="11021" max="11021" width="6" customWidth="1"/>
    <col min="11264" max="11264" width="16" customWidth="1"/>
    <col min="11265" max="11265" width="6.375" customWidth="1"/>
    <col min="11269" max="11269" width="6.5" customWidth="1"/>
    <col min="11273" max="11273" width="6.75" customWidth="1"/>
    <col min="11277" max="11277" width="6" customWidth="1"/>
    <col min="11520" max="11520" width="16" customWidth="1"/>
    <col min="11521" max="11521" width="6.375" customWidth="1"/>
    <col min="11525" max="11525" width="6.5" customWidth="1"/>
    <col min="11529" max="11529" width="6.75" customWidth="1"/>
    <col min="11533" max="11533" width="6" customWidth="1"/>
    <col min="11776" max="11776" width="16" customWidth="1"/>
    <col min="11777" max="11777" width="6.375" customWidth="1"/>
    <col min="11781" max="11781" width="6.5" customWidth="1"/>
    <col min="11785" max="11785" width="6.75" customWidth="1"/>
    <col min="11789" max="11789" width="6" customWidth="1"/>
    <col min="12032" max="12032" width="16" customWidth="1"/>
    <col min="12033" max="12033" width="6.375" customWidth="1"/>
    <col min="12037" max="12037" width="6.5" customWidth="1"/>
    <col min="12041" max="12041" width="6.75" customWidth="1"/>
    <col min="12045" max="12045" width="6" customWidth="1"/>
    <col min="12288" max="12288" width="16" customWidth="1"/>
    <col min="12289" max="12289" width="6.375" customWidth="1"/>
    <col min="12293" max="12293" width="6.5" customWidth="1"/>
    <col min="12297" max="12297" width="6.75" customWidth="1"/>
    <col min="12301" max="12301" width="6" customWidth="1"/>
    <col min="12544" max="12544" width="16" customWidth="1"/>
    <col min="12545" max="12545" width="6.375" customWidth="1"/>
    <col min="12549" max="12549" width="6.5" customWidth="1"/>
    <col min="12553" max="12553" width="6.75" customWidth="1"/>
    <col min="12557" max="12557" width="6" customWidth="1"/>
    <col min="12800" max="12800" width="16" customWidth="1"/>
    <col min="12801" max="12801" width="6.375" customWidth="1"/>
    <col min="12805" max="12805" width="6.5" customWidth="1"/>
    <col min="12809" max="12809" width="6.75" customWidth="1"/>
    <col min="12813" max="12813" width="6" customWidth="1"/>
    <col min="13056" max="13056" width="16" customWidth="1"/>
    <col min="13057" max="13057" width="6.375" customWidth="1"/>
    <col min="13061" max="13061" width="6.5" customWidth="1"/>
    <col min="13065" max="13065" width="6.75" customWidth="1"/>
    <col min="13069" max="13069" width="6" customWidth="1"/>
    <col min="13312" max="13312" width="16" customWidth="1"/>
    <col min="13313" max="13313" width="6.375" customWidth="1"/>
    <col min="13317" max="13317" width="6.5" customWidth="1"/>
    <col min="13321" max="13321" width="6.75" customWidth="1"/>
    <col min="13325" max="13325" width="6" customWidth="1"/>
    <col min="13568" max="13568" width="16" customWidth="1"/>
    <col min="13569" max="13569" width="6.375" customWidth="1"/>
    <col min="13573" max="13573" width="6.5" customWidth="1"/>
    <col min="13577" max="13577" width="6.75" customWidth="1"/>
    <col min="13581" max="13581" width="6" customWidth="1"/>
    <col min="13824" max="13824" width="16" customWidth="1"/>
    <col min="13825" max="13825" width="6.375" customWidth="1"/>
    <col min="13829" max="13829" width="6.5" customWidth="1"/>
    <col min="13833" max="13833" width="6.75" customWidth="1"/>
    <col min="13837" max="13837" width="6" customWidth="1"/>
    <col min="14080" max="14080" width="16" customWidth="1"/>
    <col min="14081" max="14081" width="6.375" customWidth="1"/>
    <col min="14085" max="14085" width="6.5" customWidth="1"/>
    <col min="14089" max="14089" width="6.75" customWidth="1"/>
    <col min="14093" max="14093" width="6" customWidth="1"/>
    <col min="14336" max="14336" width="16" customWidth="1"/>
    <col min="14337" max="14337" width="6.375" customWidth="1"/>
    <col min="14341" max="14341" width="6.5" customWidth="1"/>
    <col min="14345" max="14345" width="6.75" customWidth="1"/>
    <col min="14349" max="14349" width="6" customWidth="1"/>
    <col min="14592" max="14592" width="16" customWidth="1"/>
    <col min="14593" max="14593" width="6.375" customWidth="1"/>
    <col min="14597" max="14597" width="6.5" customWidth="1"/>
    <col min="14601" max="14601" width="6.75" customWidth="1"/>
    <col min="14605" max="14605" width="6" customWidth="1"/>
    <col min="14848" max="14848" width="16" customWidth="1"/>
    <col min="14849" max="14849" width="6.375" customWidth="1"/>
    <col min="14853" max="14853" width="6.5" customWidth="1"/>
    <col min="14857" max="14857" width="6.75" customWidth="1"/>
    <col min="14861" max="14861" width="6" customWidth="1"/>
    <col min="15104" max="15104" width="16" customWidth="1"/>
    <col min="15105" max="15105" width="6.375" customWidth="1"/>
    <col min="15109" max="15109" width="6.5" customWidth="1"/>
    <col min="15113" max="15113" width="6.75" customWidth="1"/>
    <col min="15117" max="15117" width="6" customWidth="1"/>
    <col min="15360" max="15360" width="16" customWidth="1"/>
    <col min="15361" max="15361" width="6.375" customWidth="1"/>
    <col min="15365" max="15365" width="6.5" customWidth="1"/>
    <col min="15369" max="15369" width="6.75" customWidth="1"/>
    <col min="15373" max="15373" width="6" customWidth="1"/>
    <col min="15616" max="15616" width="16" customWidth="1"/>
    <col min="15617" max="15617" width="6.375" customWidth="1"/>
    <col min="15621" max="15621" width="6.5" customWidth="1"/>
    <col min="15625" max="15625" width="6.75" customWidth="1"/>
    <col min="15629" max="15629" width="6" customWidth="1"/>
    <col min="15872" max="15872" width="16" customWidth="1"/>
    <col min="15873" max="15873" width="6.375" customWidth="1"/>
    <col min="15877" max="15877" width="6.5" customWidth="1"/>
    <col min="15881" max="15881" width="6.75" customWidth="1"/>
    <col min="15885" max="15885" width="6" customWidth="1"/>
    <col min="16128" max="16128" width="16" customWidth="1"/>
    <col min="16129" max="16129" width="6.375" customWidth="1"/>
    <col min="16133" max="16133" width="6.5" customWidth="1"/>
    <col min="16137" max="16137" width="6.75" customWidth="1"/>
    <col min="16141" max="16141" width="6" customWidth="1"/>
  </cols>
  <sheetData>
    <row r="1" spans="1:18" ht="20.25" thickBot="1" x14ac:dyDescent="0.35">
      <c r="A1" s="40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42"/>
      <c r="R1" s="43"/>
    </row>
    <row r="2" spans="1:18" x14ac:dyDescent="0.25">
      <c r="A2" s="44" t="s">
        <v>0</v>
      </c>
      <c r="B2" s="46" t="s">
        <v>1</v>
      </c>
      <c r="C2" s="47"/>
      <c r="D2" s="47"/>
      <c r="E2" s="48"/>
      <c r="F2" s="46" t="s">
        <v>2</v>
      </c>
      <c r="G2" s="47"/>
      <c r="H2" s="47"/>
      <c r="I2" s="48"/>
      <c r="J2" s="46" t="s">
        <v>3</v>
      </c>
      <c r="K2" s="47"/>
      <c r="L2" s="47"/>
      <c r="M2" s="48"/>
      <c r="N2" s="46" t="s">
        <v>4</v>
      </c>
      <c r="O2" s="47"/>
      <c r="P2" s="47"/>
      <c r="Q2" s="48"/>
      <c r="R2" s="49" t="s">
        <v>5</v>
      </c>
    </row>
    <row r="3" spans="1:18" ht="33.75" thickBot="1" x14ac:dyDescent="0.3">
      <c r="A3" s="45"/>
      <c r="B3" s="17" t="s">
        <v>6</v>
      </c>
      <c r="C3" s="18" t="s">
        <v>7</v>
      </c>
      <c r="D3" s="19" t="s">
        <v>8</v>
      </c>
      <c r="E3" s="20" t="s">
        <v>9</v>
      </c>
      <c r="F3" s="17" t="s">
        <v>6</v>
      </c>
      <c r="G3" s="18" t="s">
        <v>7</v>
      </c>
      <c r="H3" s="19" t="s">
        <v>8</v>
      </c>
      <c r="I3" s="20" t="s">
        <v>9</v>
      </c>
      <c r="J3" s="17" t="s">
        <v>6</v>
      </c>
      <c r="K3" s="18" t="s">
        <v>7</v>
      </c>
      <c r="L3" s="19" t="s">
        <v>8</v>
      </c>
      <c r="M3" s="20" t="s">
        <v>9</v>
      </c>
      <c r="N3" s="17" t="s">
        <v>6</v>
      </c>
      <c r="O3" s="18" t="s">
        <v>7</v>
      </c>
      <c r="P3" s="19" t="s">
        <v>8</v>
      </c>
      <c r="Q3" s="20" t="s">
        <v>9</v>
      </c>
      <c r="R3" s="50"/>
    </row>
    <row r="4" spans="1:18" x14ac:dyDescent="0.25">
      <c r="A4" s="39" t="s">
        <v>10</v>
      </c>
      <c r="B4" s="22">
        <v>10</v>
      </c>
      <c r="C4" s="23">
        <v>0</v>
      </c>
      <c r="D4" s="23">
        <v>0</v>
      </c>
      <c r="E4" s="24">
        <v>0</v>
      </c>
      <c r="F4" s="25">
        <v>11</v>
      </c>
      <c r="G4" s="23">
        <v>0</v>
      </c>
      <c r="H4" s="23">
        <v>0</v>
      </c>
      <c r="I4" s="26">
        <v>1</v>
      </c>
      <c r="J4" s="25">
        <v>15</v>
      </c>
      <c r="K4" s="14">
        <v>0</v>
      </c>
      <c r="L4" s="14">
        <v>0</v>
      </c>
      <c r="M4" s="15">
        <v>0</v>
      </c>
      <c r="N4" s="16">
        <v>0</v>
      </c>
      <c r="O4" s="14">
        <v>0</v>
      </c>
      <c r="P4" s="14">
        <v>0</v>
      </c>
      <c r="Q4" s="15">
        <v>0</v>
      </c>
      <c r="R4" s="21">
        <f>SUM(B4:Q4)</f>
        <v>37</v>
      </c>
    </row>
    <row r="5" spans="1:18" x14ac:dyDescent="0.25">
      <c r="A5" s="39" t="s">
        <v>11</v>
      </c>
      <c r="B5" s="13">
        <v>7</v>
      </c>
      <c r="C5" s="27">
        <v>0</v>
      </c>
      <c r="D5" s="27">
        <v>0</v>
      </c>
      <c r="E5" s="28">
        <v>0</v>
      </c>
      <c r="F5" s="29">
        <v>7</v>
      </c>
      <c r="G5" s="27">
        <v>0</v>
      </c>
      <c r="H5" s="27">
        <v>0</v>
      </c>
      <c r="I5" s="30">
        <v>0</v>
      </c>
      <c r="J5" s="29">
        <v>2</v>
      </c>
      <c r="K5" s="2">
        <v>0</v>
      </c>
      <c r="L5" s="2">
        <v>0</v>
      </c>
      <c r="M5" s="3">
        <v>0</v>
      </c>
      <c r="N5" s="1">
        <v>0</v>
      </c>
      <c r="O5" s="2">
        <v>0</v>
      </c>
      <c r="P5" s="2">
        <v>0</v>
      </c>
      <c r="Q5" s="3">
        <v>0</v>
      </c>
      <c r="R5" s="21">
        <f t="shared" ref="R5:R10" si="0">SUM(B5:Q5)</f>
        <v>16</v>
      </c>
    </row>
    <row r="6" spans="1:18" x14ac:dyDescent="0.25">
      <c r="A6" s="39" t="s">
        <v>12</v>
      </c>
      <c r="B6" s="13">
        <v>12</v>
      </c>
      <c r="C6" s="27">
        <v>0</v>
      </c>
      <c r="D6" s="27">
        <v>0</v>
      </c>
      <c r="E6" s="28">
        <v>0</v>
      </c>
      <c r="F6" s="29">
        <v>10</v>
      </c>
      <c r="G6" s="27">
        <v>0</v>
      </c>
      <c r="H6" s="27">
        <v>0</v>
      </c>
      <c r="I6" s="30">
        <v>0</v>
      </c>
      <c r="J6" s="29">
        <v>8</v>
      </c>
      <c r="K6" s="2">
        <v>0</v>
      </c>
      <c r="L6" s="2">
        <v>0</v>
      </c>
      <c r="M6" s="3">
        <v>0</v>
      </c>
      <c r="N6" s="1">
        <v>0</v>
      </c>
      <c r="O6" s="2">
        <v>0</v>
      </c>
      <c r="P6" s="2">
        <v>0</v>
      </c>
      <c r="Q6" s="3">
        <v>0</v>
      </c>
      <c r="R6" s="21">
        <f t="shared" si="0"/>
        <v>30</v>
      </c>
    </row>
    <row r="7" spans="1:18" x14ac:dyDescent="0.25">
      <c r="A7" s="39" t="s">
        <v>13</v>
      </c>
      <c r="B7" s="13">
        <v>6</v>
      </c>
      <c r="C7" s="27">
        <v>0</v>
      </c>
      <c r="D7" s="27">
        <v>0</v>
      </c>
      <c r="E7" s="28">
        <v>0</v>
      </c>
      <c r="F7" s="29">
        <v>5</v>
      </c>
      <c r="G7" s="27">
        <v>0</v>
      </c>
      <c r="H7" s="27">
        <v>0</v>
      </c>
      <c r="I7" s="30">
        <v>0</v>
      </c>
      <c r="J7" s="29">
        <v>10</v>
      </c>
      <c r="K7" s="2">
        <v>0</v>
      </c>
      <c r="L7" s="2">
        <v>0</v>
      </c>
      <c r="M7" s="3">
        <v>0</v>
      </c>
      <c r="N7" s="1">
        <v>0</v>
      </c>
      <c r="O7" s="2">
        <v>0</v>
      </c>
      <c r="P7" s="2">
        <v>0</v>
      </c>
      <c r="Q7" s="3">
        <v>0</v>
      </c>
      <c r="R7" s="21">
        <f t="shared" si="0"/>
        <v>21</v>
      </c>
    </row>
    <row r="8" spans="1:18" x14ac:dyDescent="0.25">
      <c r="A8" s="39" t="s">
        <v>14</v>
      </c>
      <c r="B8" s="13">
        <v>5</v>
      </c>
      <c r="C8" s="27">
        <v>0</v>
      </c>
      <c r="D8" s="27">
        <v>0</v>
      </c>
      <c r="E8" s="28">
        <v>0</v>
      </c>
      <c r="F8" s="29">
        <v>4</v>
      </c>
      <c r="G8" s="27">
        <v>0</v>
      </c>
      <c r="H8" s="27">
        <v>0</v>
      </c>
      <c r="I8" s="30">
        <v>0</v>
      </c>
      <c r="J8" s="29">
        <v>1</v>
      </c>
      <c r="K8" s="2">
        <v>0</v>
      </c>
      <c r="L8" s="2">
        <v>0</v>
      </c>
      <c r="M8" s="3">
        <v>0</v>
      </c>
      <c r="N8" s="1">
        <v>0</v>
      </c>
      <c r="O8" s="2">
        <v>0</v>
      </c>
      <c r="P8" s="2">
        <v>0</v>
      </c>
      <c r="Q8" s="3">
        <v>0</v>
      </c>
      <c r="R8" s="21">
        <f t="shared" si="0"/>
        <v>10</v>
      </c>
    </row>
    <row r="9" spans="1:18" x14ac:dyDescent="0.25">
      <c r="A9" s="39" t="s">
        <v>15</v>
      </c>
      <c r="B9" s="13">
        <v>3</v>
      </c>
      <c r="C9" s="27">
        <v>0</v>
      </c>
      <c r="D9" s="27">
        <v>0</v>
      </c>
      <c r="E9" s="28">
        <v>0</v>
      </c>
      <c r="F9" s="29">
        <v>2</v>
      </c>
      <c r="G9" s="27">
        <v>0</v>
      </c>
      <c r="H9" s="27">
        <v>0</v>
      </c>
      <c r="I9" s="30">
        <v>0</v>
      </c>
      <c r="J9" s="29">
        <v>5</v>
      </c>
      <c r="K9" s="2">
        <v>0</v>
      </c>
      <c r="L9" s="2">
        <v>0</v>
      </c>
      <c r="M9" s="3">
        <v>0</v>
      </c>
      <c r="N9" s="1">
        <v>0</v>
      </c>
      <c r="O9" s="2">
        <v>0</v>
      </c>
      <c r="P9" s="2">
        <v>0</v>
      </c>
      <c r="Q9" s="3">
        <v>0</v>
      </c>
      <c r="R9" s="21">
        <f t="shared" si="0"/>
        <v>10</v>
      </c>
    </row>
    <row r="10" spans="1:18" x14ac:dyDescent="0.25">
      <c r="A10" s="39" t="s">
        <v>51</v>
      </c>
      <c r="B10" s="13">
        <v>0</v>
      </c>
      <c r="C10" s="27">
        <v>0</v>
      </c>
      <c r="D10" s="27">
        <v>0</v>
      </c>
      <c r="E10" s="28">
        <v>0</v>
      </c>
      <c r="F10" s="29">
        <v>1</v>
      </c>
      <c r="G10" s="27">
        <v>0</v>
      </c>
      <c r="H10" s="27">
        <v>0</v>
      </c>
      <c r="I10" s="28">
        <v>0</v>
      </c>
      <c r="J10" s="29">
        <v>2</v>
      </c>
      <c r="K10" s="27">
        <v>0</v>
      </c>
      <c r="L10" s="27">
        <v>0</v>
      </c>
      <c r="M10" s="28">
        <v>0</v>
      </c>
      <c r="N10" s="1">
        <v>0</v>
      </c>
      <c r="O10" s="2">
        <v>0</v>
      </c>
      <c r="P10" s="2">
        <v>0</v>
      </c>
      <c r="Q10" s="3">
        <v>0</v>
      </c>
      <c r="R10" s="36">
        <f t="shared" si="0"/>
        <v>3</v>
      </c>
    </row>
    <row r="11" spans="1:18" x14ac:dyDescent="0.25">
      <c r="A11" s="5" t="s">
        <v>16</v>
      </c>
      <c r="B11" s="31">
        <f>SUM(B4:B10)</f>
        <v>43</v>
      </c>
      <c r="C11" s="7">
        <f t="shared" ref="C11:R11" si="1">SUM(C4:C10)</f>
        <v>0</v>
      </c>
      <c r="D11" s="7">
        <f t="shared" si="1"/>
        <v>0</v>
      </c>
      <c r="E11" s="32">
        <f t="shared" si="1"/>
        <v>0</v>
      </c>
      <c r="F11" s="31">
        <f t="shared" si="1"/>
        <v>40</v>
      </c>
      <c r="G11" s="7">
        <f t="shared" si="1"/>
        <v>0</v>
      </c>
      <c r="H11" s="7">
        <f t="shared" si="1"/>
        <v>0</v>
      </c>
      <c r="I11" s="32">
        <f t="shared" si="1"/>
        <v>1</v>
      </c>
      <c r="J11" s="31">
        <f t="shared" si="1"/>
        <v>43</v>
      </c>
      <c r="K11" s="7">
        <f t="shared" si="1"/>
        <v>0</v>
      </c>
      <c r="L11" s="7">
        <f t="shared" si="1"/>
        <v>0</v>
      </c>
      <c r="M11" s="32">
        <f t="shared" si="1"/>
        <v>0</v>
      </c>
      <c r="N11" s="31">
        <f t="shared" si="1"/>
        <v>0</v>
      </c>
      <c r="O11" s="7">
        <f t="shared" si="1"/>
        <v>0</v>
      </c>
      <c r="P11" s="7">
        <f t="shared" si="1"/>
        <v>0</v>
      </c>
      <c r="Q11" s="38">
        <f t="shared" si="1"/>
        <v>0</v>
      </c>
      <c r="R11" s="9">
        <f t="shared" si="1"/>
        <v>127</v>
      </c>
    </row>
    <row r="12" spans="1:18" x14ac:dyDescent="0.25">
      <c r="A12" s="39" t="s">
        <v>17</v>
      </c>
      <c r="B12" s="2">
        <v>3</v>
      </c>
      <c r="C12" s="2">
        <v>0</v>
      </c>
      <c r="D12" s="2">
        <v>0</v>
      </c>
      <c r="E12" s="3">
        <v>0</v>
      </c>
      <c r="F12" s="2">
        <v>5</v>
      </c>
      <c r="G12" s="2">
        <v>0</v>
      </c>
      <c r="H12" s="2">
        <v>0</v>
      </c>
      <c r="I12" s="3">
        <v>0</v>
      </c>
      <c r="J12" s="2">
        <v>4</v>
      </c>
      <c r="K12" s="2">
        <v>0</v>
      </c>
      <c r="L12" s="2">
        <v>0</v>
      </c>
      <c r="M12" s="3">
        <v>0</v>
      </c>
      <c r="N12" s="2">
        <v>0</v>
      </c>
      <c r="O12" s="2">
        <v>0</v>
      </c>
      <c r="P12" s="2">
        <v>0</v>
      </c>
      <c r="Q12" s="3">
        <v>0</v>
      </c>
      <c r="R12" s="37">
        <f>SUM(B12:Q12)</f>
        <v>12</v>
      </c>
    </row>
    <row r="13" spans="1:18" x14ac:dyDescent="0.25">
      <c r="A13" s="39" t="s">
        <v>18</v>
      </c>
      <c r="B13" s="2">
        <v>6</v>
      </c>
      <c r="C13" s="2">
        <v>0</v>
      </c>
      <c r="D13" s="2">
        <v>0</v>
      </c>
      <c r="E13" s="3">
        <v>0</v>
      </c>
      <c r="F13" s="2">
        <v>7</v>
      </c>
      <c r="G13" s="2">
        <v>0</v>
      </c>
      <c r="H13" s="2">
        <v>0</v>
      </c>
      <c r="I13" s="3">
        <v>0</v>
      </c>
      <c r="J13" s="2">
        <v>5</v>
      </c>
      <c r="K13" s="2">
        <v>0</v>
      </c>
      <c r="L13" s="2">
        <v>0</v>
      </c>
      <c r="M13" s="3">
        <v>0</v>
      </c>
      <c r="N13" s="2">
        <v>0</v>
      </c>
      <c r="O13" s="2">
        <v>0</v>
      </c>
      <c r="P13" s="2">
        <v>0</v>
      </c>
      <c r="Q13" s="3">
        <v>0</v>
      </c>
      <c r="R13" s="4">
        <f t="shared" ref="R13:R25" si="2">SUM(B13:Q13)</f>
        <v>18</v>
      </c>
    </row>
    <row r="14" spans="1:18" x14ac:dyDescent="0.25">
      <c r="A14" s="39" t="s">
        <v>19</v>
      </c>
      <c r="B14" s="2">
        <v>0</v>
      </c>
      <c r="C14" s="2">
        <v>0</v>
      </c>
      <c r="D14" s="2">
        <v>0</v>
      </c>
      <c r="E14" s="3">
        <v>0</v>
      </c>
      <c r="F14" s="2">
        <v>0</v>
      </c>
      <c r="G14" s="2">
        <v>0</v>
      </c>
      <c r="H14" s="2">
        <v>0</v>
      </c>
      <c r="I14" s="3">
        <v>0</v>
      </c>
      <c r="J14" s="2">
        <v>0</v>
      </c>
      <c r="K14" s="2">
        <v>0</v>
      </c>
      <c r="L14" s="2">
        <v>0</v>
      </c>
      <c r="M14" s="3">
        <v>0</v>
      </c>
      <c r="N14" s="2">
        <v>0</v>
      </c>
      <c r="O14" s="2">
        <v>0</v>
      </c>
      <c r="P14" s="2">
        <v>0</v>
      </c>
      <c r="Q14" s="3">
        <v>0</v>
      </c>
      <c r="R14" s="4">
        <f t="shared" si="2"/>
        <v>0</v>
      </c>
    </row>
    <row r="15" spans="1:18" x14ac:dyDescent="0.25">
      <c r="A15" s="39" t="s">
        <v>20</v>
      </c>
      <c r="B15" s="2">
        <v>2</v>
      </c>
      <c r="C15" s="2">
        <v>0</v>
      </c>
      <c r="D15" s="2">
        <v>0</v>
      </c>
      <c r="E15" s="3">
        <v>0</v>
      </c>
      <c r="F15" s="2">
        <v>0</v>
      </c>
      <c r="G15" s="2">
        <v>0</v>
      </c>
      <c r="H15" s="2">
        <v>0</v>
      </c>
      <c r="I15" s="3">
        <v>0</v>
      </c>
      <c r="J15" s="2">
        <v>1</v>
      </c>
      <c r="K15" s="2">
        <v>0</v>
      </c>
      <c r="L15" s="2">
        <v>0</v>
      </c>
      <c r="M15" s="3">
        <v>0</v>
      </c>
      <c r="N15" s="2">
        <v>0</v>
      </c>
      <c r="O15" s="2">
        <v>0</v>
      </c>
      <c r="P15" s="2">
        <v>0</v>
      </c>
      <c r="Q15" s="3">
        <v>0</v>
      </c>
      <c r="R15" s="4">
        <f t="shared" si="2"/>
        <v>3</v>
      </c>
    </row>
    <row r="16" spans="1:18" x14ac:dyDescent="0.25">
      <c r="A16" s="39" t="s">
        <v>21</v>
      </c>
      <c r="B16" s="2">
        <v>2</v>
      </c>
      <c r="C16" s="2">
        <v>0</v>
      </c>
      <c r="D16" s="2">
        <v>0</v>
      </c>
      <c r="E16" s="3">
        <v>0</v>
      </c>
      <c r="F16" s="2">
        <v>0</v>
      </c>
      <c r="G16" s="2">
        <v>0</v>
      </c>
      <c r="H16" s="2">
        <v>0</v>
      </c>
      <c r="I16" s="3">
        <v>0</v>
      </c>
      <c r="J16" s="2">
        <v>0</v>
      </c>
      <c r="K16" s="2">
        <v>0</v>
      </c>
      <c r="L16" s="2">
        <v>0</v>
      </c>
      <c r="M16" s="3">
        <v>0</v>
      </c>
      <c r="N16" s="2">
        <v>0</v>
      </c>
      <c r="O16" s="2">
        <v>0</v>
      </c>
      <c r="P16" s="2">
        <v>0</v>
      </c>
      <c r="Q16" s="3">
        <v>0</v>
      </c>
      <c r="R16" s="4">
        <f t="shared" si="2"/>
        <v>2</v>
      </c>
    </row>
    <row r="17" spans="1:18" x14ac:dyDescent="0.25">
      <c r="A17" s="39" t="s">
        <v>22</v>
      </c>
      <c r="B17" s="2">
        <v>5</v>
      </c>
      <c r="C17" s="2">
        <v>0</v>
      </c>
      <c r="D17" s="2">
        <v>0</v>
      </c>
      <c r="E17" s="3">
        <v>0</v>
      </c>
      <c r="F17" s="2">
        <v>7</v>
      </c>
      <c r="G17" s="2">
        <v>0</v>
      </c>
      <c r="H17" s="2">
        <v>0</v>
      </c>
      <c r="I17" s="3">
        <v>0</v>
      </c>
      <c r="J17" s="2">
        <v>7</v>
      </c>
      <c r="K17" s="2">
        <v>0</v>
      </c>
      <c r="L17" s="2">
        <v>0</v>
      </c>
      <c r="M17" s="3">
        <v>0</v>
      </c>
      <c r="N17" s="2">
        <v>2</v>
      </c>
      <c r="O17" s="2">
        <v>0</v>
      </c>
      <c r="P17" s="2">
        <v>0</v>
      </c>
      <c r="Q17" s="3">
        <v>0</v>
      </c>
      <c r="R17" s="4">
        <f t="shared" si="2"/>
        <v>21</v>
      </c>
    </row>
    <row r="18" spans="1:18" x14ac:dyDescent="0.25">
      <c r="A18" s="39" t="s">
        <v>23</v>
      </c>
      <c r="B18" s="2">
        <v>3</v>
      </c>
      <c r="C18" s="2">
        <v>0</v>
      </c>
      <c r="D18" s="2">
        <v>0</v>
      </c>
      <c r="E18" s="3">
        <v>0</v>
      </c>
      <c r="F18" s="2">
        <v>3</v>
      </c>
      <c r="G18" s="2">
        <v>0</v>
      </c>
      <c r="H18" s="2">
        <v>0</v>
      </c>
      <c r="I18" s="3">
        <v>0</v>
      </c>
      <c r="J18" s="2">
        <v>6</v>
      </c>
      <c r="K18" s="2">
        <v>0</v>
      </c>
      <c r="L18" s="2">
        <v>0</v>
      </c>
      <c r="M18" s="3">
        <v>0</v>
      </c>
      <c r="N18" s="2">
        <v>0</v>
      </c>
      <c r="O18" s="2">
        <v>0</v>
      </c>
      <c r="P18" s="2">
        <v>0</v>
      </c>
      <c r="Q18" s="3">
        <v>0</v>
      </c>
      <c r="R18" s="4">
        <f t="shared" si="2"/>
        <v>12</v>
      </c>
    </row>
    <row r="19" spans="1:18" x14ac:dyDescent="0.25">
      <c r="A19" s="39" t="s">
        <v>24</v>
      </c>
      <c r="B19" s="2">
        <v>2</v>
      </c>
      <c r="C19" s="2">
        <v>0</v>
      </c>
      <c r="D19" s="2">
        <v>0</v>
      </c>
      <c r="E19" s="3">
        <v>0</v>
      </c>
      <c r="F19" s="2">
        <v>6</v>
      </c>
      <c r="G19" s="2">
        <v>0</v>
      </c>
      <c r="H19" s="2">
        <v>0</v>
      </c>
      <c r="I19" s="3">
        <v>0</v>
      </c>
      <c r="J19" s="2">
        <v>2</v>
      </c>
      <c r="K19" s="2">
        <v>2</v>
      </c>
      <c r="L19" s="2">
        <v>0</v>
      </c>
      <c r="M19" s="3">
        <v>0</v>
      </c>
      <c r="N19" s="2">
        <v>0</v>
      </c>
      <c r="O19" s="2">
        <v>0</v>
      </c>
      <c r="P19" s="2">
        <v>0</v>
      </c>
      <c r="Q19" s="3">
        <v>0</v>
      </c>
      <c r="R19" s="4">
        <f t="shared" si="2"/>
        <v>12</v>
      </c>
    </row>
    <row r="20" spans="1:18" x14ac:dyDescent="0.25">
      <c r="A20" s="39" t="s">
        <v>25</v>
      </c>
      <c r="B20" s="2">
        <v>1</v>
      </c>
      <c r="C20" s="2">
        <v>0</v>
      </c>
      <c r="D20" s="2">
        <v>0</v>
      </c>
      <c r="E20" s="3">
        <v>0</v>
      </c>
      <c r="F20" s="2">
        <v>11</v>
      </c>
      <c r="G20" s="2">
        <v>0</v>
      </c>
      <c r="H20" s="2">
        <v>0</v>
      </c>
      <c r="I20" s="3">
        <v>0</v>
      </c>
      <c r="J20" s="2">
        <v>1</v>
      </c>
      <c r="K20" s="2">
        <v>0</v>
      </c>
      <c r="L20" s="2">
        <v>0</v>
      </c>
      <c r="M20" s="3">
        <v>0</v>
      </c>
      <c r="N20" s="2">
        <v>0</v>
      </c>
      <c r="O20" s="2">
        <v>0</v>
      </c>
      <c r="P20" s="2">
        <v>0</v>
      </c>
      <c r="Q20" s="3">
        <v>0</v>
      </c>
      <c r="R20" s="4">
        <f t="shared" si="2"/>
        <v>13</v>
      </c>
    </row>
    <row r="21" spans="1:18" x14ac:dyDescent="0.25">
      <c r="A21" s="39" t="s">
        <v>26</v>
      </c>
      <c r="B21" s="2">
        <v>4</v>
      </c>
      <c r="C21" s="2">
        <v>0</v>
      </c>
      <c r="D21" s="2">
        <v>0</v>
      </c>
      <c r="E21" s="3">
        <v>0</v>
      </c>
      <c r="F21" s="2">
        <v>4</v>
      </c>
      <c r="G21" s="2">
        <v>0</v>
      </c>
      <c r="H21" s="2">
        <v>0</v>
      </c>
      <c r="I21" s="3">
        <v>0</v>
      </c>
      <c r="J21" s="2">
        <v>2</v>
      </c>
      <c r="K21" s="2">
        <v>0</v>
      </c>
      <c r="L21" s="2">
        <v>0</v>
      </c>
      <c r="M21" s="3">
        <v>0</v>
      </c>
      <c r="N21" s="2">
        <v>1</v>
      </c>
      <c r="O21" s="2">
        <v>0</v>
      </c>
      <c r="P21" s="2">
        <v>0</v>
      </c>
      <c r="Q21" s="3">
        <v>0</v>
      </c>
      <c r="R21" s="4">
        <f t="shared" si="2"/>
        <v>11</v>
      </c>
    </row>
    <row r="22" spans="1:18" x14ac:dyDescent="0.25">
      <c r="A22" s="39" t="s">
        <v>27</v>
      </c>
      <c r="B22" s="2">
        <v>0</v>
      </c>
      <c r="C22" s="2">
        <v>0</v>
      </c>
      <c r="D22" s="2">
        <v>0</v>
      </c>
      <c r="E22" s="3">
        <v>0</v>
      </c>
      <c r="F22" s="2">
        <v>0</v>
      </c>
      <c r="G22" s="2">
        <v>0</v>
      </c>
      <c r="H22" s="2">
        <v>0</v>
      </c>
      <c r="I22" s="3">
        <v>0</v>
      </c>
      <c r="J22" s="2">
        <v>2</v>
      </c>
      <c r="K22" s="2">
        <v>0</v>
      </c>
      <c r="L22" s="2">
        <v>0</v>
      </c>
      <c r="M22" s="3">
        <v>0</v>
      </c>
      <c r="N22" s="2">
        <v>0</v>
      </c>
      <c r="O22" s="2">
        <v>0</v>
      </c>
      <c r="P22" s="2">
        <v>0</v>
      </c>
      <c r="Q22" s="3">
        <v>0</v>
      </c>
      <c r="R22" s="4">
        <f t="shared" si="2"/>
        <v>2</v>
      </c>
    </row>
    <row r="23" spans="1:18" x14ac:dyDescent="0.25">
      <c r="A23" s="39" t="s">
        <v>52</v>
      </c>
      <c r="B23" s="2">
        <v>1</v>
      </c>
      <c r="C23" s="2">
        <v>0</v>
      </c>
      <c r="D23" s="2">
        <v>0</v>
      </c>
      <c r="E23" s="3">
        <v>0</v>
      </c>
      <c r="F23" s="2">
        <v>1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3">
        <v>0</v>
      </c>
      <c r="N23" s="2">
        <v>0</v>
      </c>
      <c r="O23" s="2">
        <v>0</v>
      </c>
      <c r="P23" s="2">
        <v>0</v>
      </c>
      <c r="Q23" s="3">
        <v>0</v>
      </c>
      <c r="R23" s="4">
        <f t="shared" si="2"/>
        <v>2</v>
      </c>
    </row>
    <row r="24" spans="1:18" x14ac:dyDescent="0.25">
      <c r="A24" s="39" t="s">
        <v>28</v>
      </c>
      <c r="B24" s="2">
        <v>3</v>
      </c>
      <c r="C24" s="2">
        <v>0</v>
      </c>
      <c r="D24" s="2">
        <v>0</v>
      </c>
      <c r="E24" s="3">
        <v>0</v>
      </c>
      <c r="F24" s="2">
        <v>4</v>
      </c>
      <c r="G24" s="2">
        <v>0</v>
      </c>
      <c r="H24" s="2">
        <v>0</v>
      </c>
      <c r="I24" s="3">
        <v>0</v>
      </c>
      <c r="J24" s="2">
        <v>6</v>
      </c>
      <c r="K24" s="2">
        <v>0</v>
      </c>
      <c r="L24" s="2">
        <v>0</v>
      </c>
      <c r="M24" s="3">
        <v>0</v>
      </c>
      <c r="N24" s="2">
        <v>1</v>
      </c>
      <c r="O24" s="2">
        <v>0</v>
      </c>
      <c r="P24" s="2">
        <v>0</v>
      </c>
      <c r="Q24" s="3">
        <v>0</v>
      </c>
      <c r="R24" s="4">
        <f t="shared" si="2"/>
        <v>14</v>
      </c>
    </row>
    <row r="25" spans="1:18" x14ac:dyDescent="0.25">
      <c r="A25" s="39" t="s">
        <v>29</v>
      </c>
      <c r="B25" s="2">
        <v>1</v>
      </c>
      <c r="C25" s="2">
        <v>0</v>
      </c>
      <c r="D25" s="2">
        <v>0</v>
      </c>
      <c r="E25" s="3">
        <v>0</v>
      </c>
      <c r="F25" s="2">
        <v>3</v>
      </c>
      <c r="G25" s="2">
        <v>0</v>
      </c>
      <c r="H25" s="2">
        <v>0</v>
      </c>
      <c r="I25" s="3">
        <v>0</v>
      </c>
      <c r="J25" s="2">
        <v>2</v>
      </c>
      <c r="K25" s="2">
        <v>0</v>
      </c>
      <c r="L25" s="2">
        <v>0</v>
      </c>
      <c r="M25" s="3">
        <v>0</v>
      </c>
      <c r="N25" s="2">
        <v>0</v>
      </c>
      <c r="O25" s="2">
        <v>0</v>
      </c>
      <c r="P25" s="2">
        <v>0</v>
      </c>
      <c r="Q25" s="3">
        <v>0</v>
      </c>
      <c r="R25" s="4">
        <f t="shared" si="2"/>
        <v>6</v>
      </c>
    </row>
    <row r="26" spans="1:18" x14ac:dyDescent="0.25">
      <c r="A26" s="5" t="s">
        <v>30</v>
      </c>
      <c r="B26" s="6">
        <f t="shared" ref="B26:R26" si="3">SUM(B12:B25)</f>
        <v>33</v>
      </c>
      <c r="C26" s="7">
        <f t="shared" si="3"/>
        <v>0</v>
      </c>
      <c r="D26" s="7">
        <f t="shared" si="3"/>
        <v>0</v>
      </c>
      <c r="E26" s="8">
        <f t="shared" si="3"/>
        <v>0</v>
      </c>
      <c r="F26" s="6">
        <f t="shared" si="3"/>
        <v>51</v>
      </c>
      <c r="G26" s="7">
        <f t="shared" si="3"/>
        <v>0</v>
      </c>
      <c r="H26" s="7">
        <f t="shared" si="3"/>
        <v>0</v>
      </c>
      <c r="I26" s="8">
        <f t="shared" si="3"/>
        <v>0</v>
      </c>
      <c r="J26" s="6">
        <f t="shared" si="3"/>
        <v>38</v>
      </c>
      <c r="K26" s="7">
        <f t="shared" si="3"/>
        <v>2</v>
      </c>
      <c r="L26" s="7">
        <f t="shared" si="3"/>
        <v>0</v>
      </c>
      <c r="M26" s="8">
        <f t="shared" si="3"/>
        <v>0</v>
      </c>
      <c r="N26" s="6">
        <f t="shared" si="3"/>
        <v>4</v>
      </c>
      <c r="O26" s="7">
        <f t="shared" si="3"/>
        <v>0</v>
      </c>
      <c r="P26" s="7">
        <f t="shared" si="3"/>
        <v>0</v>
      </c>
      <c r="Q26" s="8">
        <f t="shared" si="3"/>
        <v>0</v>
      </c>
      <c r="R26" s="9">
        <f t="shared" si="3"/>
        <v>128</v>
      </c>
    </row>
    <row r="27" spans="1:18" x14ac:dyDescent="0.25">
      <c r="A27" s="39" t="s">
        <v>31</v>
      </c>
      <c r="B27" s="2">
        <v>2</v>
      </c>
      <c r="C27" s="2">
        <v>0</v>
      </c>
      <c r="D27" s="2">
        <v>0</v>
      </c>
      <c r="E27" s="3">
        <v>0</v>
      </c>
      <c r="F27" s="2">
        <v>1</v>
      </c>
      <c r="G27" s="2">
        <v>0</v>
      </c>
      <c r="H27" s="2">
        <v>0</v>
      </c>
      <c r="I27" s="3">
        <v>0</v>
      </c>
      <c r="J27" s="2">
        <v>3</v>
      </c>
      <c r="K27" s="2">
        <v>0</v>
      </c>
      <c r="L27" s="2">
        <v>0</v>
      </c>
      <c r="M27" s="3">
        <v>0</v>
      </c>
      <c r="N27" s="2">
        <v>0</v>
      </c>
      <c r="O27" s="2">
        <v>0</v>
      </c>
      <c r="P27" s="2">
        <v>0</v>
      </c>
      <c r="Q27" s="3">
        <v>0</v>
      </c>
      <c r="R27" s="4">
        <f>SUM(B27:Q27)</f>
        <v>6</v>
      </c>
    </row>
    <row r="28" spans="1:18" x14ac:dyDescent="0.25">
      <c r="A28" s="39" t="s">
        <v>32</v>
      </c>
      <c r="B28" s="2">
        <v>0</v>
      </c>
      <c r="C28" s="2">
        <v>0</v>
      </c>
      <c r="D28" s="2">
        <v>0</v>
      </c>
      <c r="E28" s="3">
        <v>0</v>
      </c>
      <c r="F28" s="2">
        <v>5</v>
      </c>
      <c r="G28" s="2">
        <v>0</v>
      </c>
      <c r="H28" s="2">
        <v>0</v>
      </c>
      <c r="I28" s="3">
        <v>0</v>
      </c>
      <c r="J28" s="2">
        <v>5</v>
      </c>
      <c r="K28" s="2">
        <v>0</v>
      </c>
      <c r="L28" s="2">
        <v>0</v>
      </c>
      <c r="M28" s="3">
        <v>0</v>
      </c>
      <c r="N28" s="2">
        <v>2</v>
      </c>
      <c r="O28" s="2">
        <v>0</v>
      </c>
      <c r="P28" s="2">
        <v>1</v>
      </c>
      <c r="Q28" s="3">
        <v>0</v>
      </c>
      <c r="R28" s="4">
        <f t="shared" ref="R28:R33" si="4">SUM(B28:Q28)</f>
        <v>13</v>
      </c>
    </row>
    <row r="29" spans="1:18" x14ac:dyDescent="0.25">
      <c r="A29" s="39" t="s">
        <v>33</v>
      </c>
      <c r="B29" s="2">
        <v>0</v>
      </c>
      <c r="C29" s="2">
        <v>0</v>
      </c>
      <c r="D29" s="2">
        <v>0</v>
      </c>
      <c r="E29" s="3">
        <v>1</v>
      </c>
      <c r="F29" s="2">
        <v>2</v>
      </c>
      <c r="G29" s="2">
        <v>0</v>
      </c>
      <c r="H29" s="2">
        <v>0</v>
      </c>
      <c r="I29" s="3">
        <v>0</v>
      </c>
      <c r="J29" s="2">
        <v>5</v>
      </c>
      <c r="K29" s="2">
        <v>0</v>
      </c>
      <c r="L29" s="2">
        <v>0</v>
      </c>
      <c r="M29" s="3">
        <v>0</v>
      </c>
      <c r="N29" s="2">
        <v>0</v>
      </c>
      <c r="O29" s="2">
        <v>0</v>
      </c>
      <c r="P29" s="2">
        <v>0</v>
      </c>
      <c r="Q29" s="3">
        <v>0</v>
      </c>
      <c r="R29" s="4">
        <f t="shared" si="4"/>
        <v>8</v>
      </c>
    </row>
    <row r="30" spans="1:18" x14ac:dyDescent="0.25">
      <c r="A30" s="39" t="s">
        <v>34</v>
      </c>
      <c r="B30" s="2">
        <v>2</v>
      </c>
      <c r="C30" s="2">
        <v>0</v>
      </c>
      <c r="D30" s="2">
        <v>0</v>
      </c>
      <c r="E30" s="3">
        <v>0</v>
      </c>
      <c r="F30" s="2">
        <v>0</v>
      </c>
      <c r="G30" s="2">
        <v>0</v>
      </c>
      <c r="H30" s="2">
        <v>0</v>
      </c>
      <c r="I30" s="3">
        <v>0</v>
      </c>
      <c r="J30" s="2">
        <v>3</v>
      </c>
      <c r="K30" s="2">
        <v>0</v>
      </c>
      <c r="L30" s="2">
        <v>0</v>
      </c>
      <c r="M30" s="3">
        <v>0</v>
      </c>
      <c r="N30" s="2">
        <v>0</v>
      </c>
      <c r="O30" s="2">
        <v>0</v>
      </c>
      <c r="P30" s="2">
        <v>0</v>
      </c>
      <c r="Q30" s="3">
        <v>0</v>
      </c>
      <c r="R30" s="4">
        <f t="shared" si="4"/>
        <v>5</v>
      </c>
    </row>
    <row r="31" spans="1:18" x14ac:dyDescent="0.25">
      <c r="A31" s="39" t="s">
        <v>35</v>
      </c>
      <c r="B31" s="2">
        <v>0</v>
      </c>
      <c r="C31" s="2">
        <v>0</v>
      </c>
      <c r="D31" s="2">
        <v>0</v>
      </c>
      <c r="E31" s="3">
        <v>0</v>
      </c>
      <c r="F31" s="2">
        <v>2</v>
      </c>
      <c r="G31" s="2">
        <v>0</v>
      </c>
      <c r="H31" s="2">
        <v>0</v>
      </c>
      <c r="I31" s="3">
        <v>0</v>
      </c>
      <c r="J31" s="2">
        <v>2</v>
      </c>
      <c r="K31" s="2">
        <v>0</v>
      </c>
      <c r="L31" s="2">
        <v>0</v>
      </c>
      <c r="M31" s="3">
        <v>0</v>
      </c>
      <c r="N31" s="2">
        <v>0</v>
      </c>
      <c r="O31" s="2">
        <v>0</v>
      </c>
      <c r="P31" s="2">
        <v>0</v>
      </c>
      <c r="Q31" s="3">
        <v>0</v>
      </c>
      <c r="R31" s="4">
        <f t="shared" si="4"/>
        <v>4</v>
      </c>
    </row>
    <row r="32" spans="1:18" x14ac:dyDescent="0.25">
      <c r="A32" s="39" t="s">
        <v>36</v>
      </c>
      <c r="B32" s="2">
        <v>0</v>
      </c>
      <c r="C32" s="2">
        <v>0</v>
      </c>
      <c r="D32" s="2">
        <v>0</v>
      </c>
      <c r="E32" s="3">
        <v>0</v>
      </c>
      <c r="F32" s="2">
        <v>0</v>
      </c>
      <c r="G32" s="2">
        <v>0</v>
      </c>
      <c r="H32" s="2">
        <v>0</v>
      </c>
      <c r="I32" s="3">
        <v>0</v>
      </c>
      <c r="J32" s="2">
        <v>0</v>
      </c>
      <c r="K32" s="2">
        <v>0</v>
      </c>
      <c r="L32" s="2">
        <v>0</v>
      </c>
      <c r="M32" s="3">
        <v>0</v>
      </c>
      <c r="N32" s="2">
        <v>0</v>
      </c>
      <c r="O32" s="2">
        <v>0</v>
      </c>
      <c r="P32" s="2">
        <v>0</v>
      </c>
      <c r="Q32" s="3">
        <v>0</v>
      </c>
      <c r="R32" s="4">
        <f t="shared" si="4"/>
        <v>0</v>
      </c>
    </row>
    <row r="33" spans="1:18" x14ac:dyDescent="0.25">
      <c r="A33" s="39" t="s">
        <v>37</v>
      </c>
      <c r="B33" s="2">
        <v>0</v>
      </c>
      <c r="C33" s="2">
        <v>0</v>
      </c>
      <c r="D33" s="2">
        <v>0</v>
      </c>
      <c r="E33" s="3">
        <v>0</v>
      </c>
      <c r="F33" s="2">
        <v>3</v>
      </c>
      <c r="G33" s="2">
        <v>0</v>
      </c>
      <c r="H33" s="2">
        <v>0</v>
      </c>
      <c r="I33" s="3">
        <v>0</v>
      </c>
      <c r="J33" s="2">
        <v>8</v>
      </c>
      <c r="K33" s="2">
        <v>0</v>
      </c>
      <c r="L33" s="2">
        <v>0</v>
      </c>
      <c r="M33" s="3">
        <v>0</v>
      </c>
      <c r="N33" s="2">
        <v>8</v>
      </c>
      <c r="O33" s="2">
        <v>0</v>
      </c>
      <c r="P33" s="2">
        <v>0</v>
      </c>
      <c r="Q33" s="3">
        <v>0</v>
      </c>
      <c r="R33" s="4">
        <f t="shared" si="4"/>
        <v>19</v>
      </c>
    </row>
    <row r="34" spans="1:18" x14ac:dyDescent="0.25">
      <c r="A34" s="5" t="s">
        <v>38</v>
      </c>
      <c r="B34" s="31">
        <f t="shared" ref="B34:R34" si="5">SUM(B27:B33)</f>
        <v>4</v>
      </c>
      <c r="C34" s="7">
        <f t="shared" si="5"/>
        <v>0</v>
      </c>
      <c r="D34" s="7">
        <f t="shared" si="5"/>
        <v>0</v>
      </c>
      <c r="E34" s="32">
        <f t="shared" si="5"/>
        <v>1</v>
      </c>
      <c r="F34" s="31">
        <f t="shared" si="5"/>
        <v>13</v>
      </c>
      <c r="G34" s="7">
        <f t="shared" si="5"/>
        <v>0</v>
      </c>
      <c r="H34" s="7">
        <f t="shared" si="5"/>
        <v>0</v>
      </c>
      <c r="I34" s="32">
        <f t="shared" si="5"/>
        <v>0</v>
      </c>
      <c r="J34" s="31">
        <f t="shared" si="5"/>
        <v>26</v>
      </c>
      <c r="K34" s="7">
        <f t="shared" si="5"/>
        <v>0</v>
      </c>
      <c r="L34" s="7">
        <f t="shared" si="5"/>
        <v>0</v>
      </c>
      <c r="M34" s="32">
        <f t="shared" si="5"/>
        <v>0</v>
      </c>
      <c r="N34" s="31">
        <f t="shared" si="5"/>
        <v>10</v>
      </c>
      <c r="O34" s="7">
        <f t="shared" si="5"/>
        <v>0</v>
      </c>
      <c r="P34" s="7">
        <f t="shared" si="5"/>
        <v>1</v>
      </c>
      <c r="Q34" s="32">
        <f t="shared" si="5"/>
        <v>0</v>
      </c>
      <c r="R34" s="6">
        <f t="shared" si="5"/>
        <v>55</v>
      </c>
    </row>
    <row r="35" spans="1:18" x14ac:dyDescent="0.25">
      <c r="A35" s="39" t="s">
        <v>39</v>
      </c>
      <c r="B35" s="2">
        <v>4</v>
      </c>
      <c r="C35" s="2">
        <v>0</v>
      </c>
      <c r="D35" s="2">
        <v>0</v>
      </c>
      <c r="E35" s="3">
        <v>0</v>
      </c>
      <c r="F35" s="2">
        <v>1</v>
      </c>
      <c r="G35" s="2">
        <v>0</v>
      </c>
      <c r="H35" s="2">
        <v>0</v>
      </c>
      <c r="I35" s="3">
        <v>0</v>
      </c>
      <c r="J35" s="2">
        <v>5</v>
      </c>
      <c r="K35" s="2">
        <v>0</v>
      </c>
      <c r="L35" s="2">
        <v>0</v>
      </c>
      <c r="M35" s="3">
        <v>0</v>
      </c>
      <c r="N35" s="2">
        <v>0</v>
      </c>
      <c r="O35" s="2">
        <v>0</v>
      </c>
      <c r="P35" s="2">
        <v>0</v>
      </c>
      <c r="Q35" s="3">
        <v>0</v>
      </c>
      <c r="R35" s="4">
        <f>SUM(B35:Q35)</f>
        <v>10</v>
      </c>
    </row>
    <row r="36" spans="1:18" x14ac:dyDescent="0.25">
      <c r="A36" s="39" t="s">
        <v>40</v>
      </c>
      <c r="B36" s="2">
        <v>2</v>
      </c>
      <c r="C36" s="2">
        <v>0</v>
      </c>
      <c r="D36" s="2">
        <v>0</v>
      </c>
      <c r="E36" s="3">
        <v>0</v>
      </c>
      <c r="F36" s="2">
        <v>8</v>
      </c>
      <c r="G36" s="2">
        <v>0</v>
      </c>
      <c r="H36" s="2">
        <v>0</v>
      </c>
      <c r="I36" s="3">
        <v>0</v>
      </c>
      <c r="J36" s="2">
        <v>7</v>
      </c>
      <c r="K36" s="2">
        <v>2</v>
      </c>
      <c r="L36" s="2">
        <v>0</v>
      </c>
      <c r="M36" s="3">
        <v>0</v>
      </c>
      <c r="N36" s="2">
        <v>0</v>
      </c>
      <c r="O36" s="2">
        <v>0</v>
      </c>
      <c r="P36" s="2">
        <v>0</v>
      </c>
      <c r="Q36" s="3">
        <v>0</v>
      </c>
      <c r="R36" s="4">
        <f t="shared" ref="R36:R39" si="6">SUM(B36:Q36)</f>
        <v>19</v>
      </c>
    </row>
    <row r="37" spans="1:18" x14ac:dyDescent="0.25">
      <c r="A37" s="39" t="s">
        <v>41</v>
      </c>
      <c r="B37" s="2">
        <v>2</v>
      </c>
      <c r="C37" s="2">
        <v>0</v>
      </c>
      <c r="D37" s="2">
        <v>0</v>
      </c>
      <c r="E37" s="3">
        <v>0</v>
      </c>
      <c r="F37" s="2">
        <v>6</v>
      </c>
      <c r="G37" s="2">
        <v>2</v>
      </c>
      <c r="H37" s="2">
        <v>0</v>
      </c>
      <c r="I37" s="3">
        <v>0</v>
      </c>
      <c r="J37" s="2">
        <v>3</v>
      </c>
      <c r="K37" s="2">
        <v>1</v>
      </c>
      <c r="L37" s="2">
        <v>0</v>
      </c>
      <c r="M37" s="3">
        <v>0</v>
      </c>
      <c r="N37" s="2">
        <v>3</v>
      </c>
      <c r="O37" s="2">
        <v>0</v>
      </c>
      <c r="P37" s="2">
        <v>0</v>
      </c>
      <c r="Q37" s="3">
        <v>0</v>
      </c>
      <c r="R37" s="4">
        <f t="shared" si="6"/>
        <v>17</v>
      </c>
    </row>
    <row r="38" spans="1:18" x14ac:dyDescent="0.25">
      <c r="A38" s="39" t="s">
        <v>42</v>
      </c>
      <c r="B38" s="2">
        <v>1</v>
      </c>
      <c r="C38" s="2">
        <v>0</v>
      </c>
      <c r="D38" s="2">
        <v>0</v>
      </c>
      <c r="E38" s="3">
        <v>1</v>
      </c>
      <c r="F38" s="2">
        <v>2</v>
      </c>
      <c r="G38" s="2">
        <v>2</v>
      </c>
      <c r="H38" s="2">
        <v>0</v>
      </c>
      <c r="I38" s="3">
        <v>0</v>
      </c>
      <c r="J38" s="2">
        <v>2</v>
      </c>
      <c r="K38" s="2">
        <v>2</v>
      </c>
      <c r="L38" s="2">
        <v>0</v>
      </c>
      <c r="M38" s="3">
        <v>0</v>
      </c>
      <c r="N38" s="2">
        <v>0</v>
      </c>
      <c r="O38" s="2">
        <v>0</v>
      </c>
      <c r="P38" s="2">
        <v>0</v>
      </c>
      <c r="Q38" s="3">
        <v>0</v>
      </c>
      <c r="R38" s="4">
        <f t="shared" si="6"/>
        <v>10</v>
      </c>
    </row>
    <row r="39" spans="1:18" x14ac:dyDescent="0.25">
      <c r="A39" s="39" t="s">
        <v>43</v>
      </c>
      <c r="B39" s="2">
        <v>1</v>
      </c>
      <c r="C39" s="2">
        <v>0</v>
      </c>
      <c r="D39" s="2">
        <v>0</v>
      </c>
      <c r="E39" s="3">
        <v>0</v>
      </c>
      <c r="F39" s="2">
        <v>2</v>
      </c>
      <c r="G39" s="2">
        <v>0</v>
      </c>
      <c r="H39" s="2">
        <v>0</v>
      </c>
      <c r="I39" s="3">
        <v>0</v>
      </c>
      <c r="J39" s="2">
        <v>4</v>
      </c>
      <c r="K39" s="2">
        <v>2</v>
      </c>
      <c r="L39" s="2">
        <v>0</v>
      </c>
      <c r="M39" s="3">
        <v>0</v>
      </c>
      <c r="N39" s="2">
        <v>0</v>
      </c>
      <c r="O39" s="2">
        <v>0</v>
      </c>
      <c r="P39" s="2">
        <v>0</v>
      </c>
      <c r="Q39" s="3">
        <v>0</v>
      </c>
      <c r="R39" s="4">
        <f t="shared" si="6"/>
        <v>9</v>
      </c>
    </row>
    <row r="40" spans="1:18" x14ac:dyDescent="0.25">
      <c r="A40" s="5" t="s">
        <v>44</v>
      </c>
      <c r="B40" s="6">
        <f>SUM(B35:B39)</f>
        <v>10</v>
      </c>
      <c r="C40" s="7">
        <f t="shared" ref="C40:R40" si="7">SUM(C35:C39)</f>
        <v>0</v>
      </c>
      <c r="D40" s="7">
        <f t="shared" si="7"/>
        <v>0</v>
      </c>
      <c r="E40" s="8">
        <f t="shared" si="7"/>
        <v>1</v>
      </c>
      <c r="F40" s="6">
        <f t="shared" si="7"/>
        <v>19</v>
      </c>
      <c r="G40" s="7">
        <f t="shared" si="7"/>
        <v>4</v>
      </c>
      <c r="H40" s="7">
        <f t="shared" si="7"/>
        <v>0</v>
      </c>
      <c r="I40" s="8">
        <f t="shared" si="7"/>
        <v>0</v>
      </c>
      <c r="J40" s="6">
        <f t="shared" si="7"/>
        <v>21</v>
      </c>
      <c r="K40" s="7">
        <f t="shared" si="7"/>
        <v>7</v>
      </c>
      <c r="L40" s="7">
        <f t="shared" si="7"/>
        <v>0</v>
      </c>
      <c r="M40" s="8">
        <f t="shared" si="7"/>
        <v>0</v>
      </c>
      <c r="N40" s="6">
        <f t="shared" si="7"/>
        <v>3</v>
      </c>
      <c r="O40" s="7">
        <f t="shared" si="7"/>
        <v>0</v>
      </c>
      <c r="P40" s="7">
        <f t="shared" si="7"/>
        <v>0</v>
      </c>
      <c r="Q40" s="8">
        <f t="shared" si="7"/>
        <v>0</v>
      </c>
      <c r="R40" s="9">
        <f t="shared" si="7"/>
        <v>65</v>
      </c>
    </row>
    <row r="41" spans="1:18" x14ac:dyDescent="0.25">
      <c r="A41" s="39" t="s">
        <v>45</v>
      </c>
      <c r="B41" s="1">
        <v>5</v>
      </c>
      <c r="C41" s="2">
        <v>0</v>
      </c>
      <c r="D41" s="2">
        <v>0</v>
      </c>
      <c r="E41" s="3">
        <v>0</v>
      </c>
      <c r="F41" s="2">
        <v>4</v>
      </c>
      <c r="G41" s="2">
        <v>0</v>
      </c>
      <c r="H41" s="2">
        <v>0</v>
      </c>
      <c r="I41" s="3">
        <v>0</v>
      </c>
      <c r="J41" s="2">
        <v>1</v>
      </c>
      <c r="K41" s="2">
        <v>0</v>
      </c>
      <c r="L41" s="2">
        <v>0</v>
      </c>
      <c r="M41" s="3">
        <v>0</v>
      </c>
      <c r="N41" s="1">
        <v>0</v>
      </c>
      <c r="O41" s="2">
        <v>0</v>
      </c>
      <c r="P41" s="2">
        <v>0</v>
      </c>
      <c r="Q41" s="3">
        <v>0</v>
      </c>
      <c r="R41" s="4">
        <f>SUM(B41:Q41)</f>
        <v>10</v>
      </c>
    </row>
    <row r="42" spans="1:18" x14ac:dyDescent="0.25">
      <c r="A42" s="39" t="s">
        <v>46</v>
      </c>
      <c r="B42" s="1">
        <v>0</v>
      </c>
      <c r="C42" s="2">
        <v>0</v>
      </c>
      <c r="D42" s="2">
        <v>0</v>
      </c>
      <c r="E42" s="3">
        <v>0</v>
      </c>
      <c r="F42" s="2">
        <v>6</v>
      </c>
      <c r="G42" s="2">
        <v>0</v>
      </c>
      <c r="H42" s="2">
        <v>0</v>
      </c>
      <c r="I42" s="3">
        <v>0</v>
      </c>
      <c r="J42" s="2">
        <v>2</v>
      </c>
      <c r="K42" s="2">
        <v>0</v>
      </c>
      <c r="L42" s="2">
        <v>0</v>
      </c>
      <c r="M42" s="3">
        <v>0</v>
      </c>
      <c r="N42" s="1">
        <v>0</v>
      </c>
      <c r="O42" s="2">
        <v>0</v>
      </c>
      <c r="P42" s="2">
        <v>0</v>
      </c>
      <c r="Q42" s="3">
        <v>0</v>
      </c>
      <c r="R42" s="4">
        <f>SUM(B42:Q42)</f>
        <v>8</v>
      </c>
    </row>
    <row r="43" spans="1:18" x14ac:dyDescent="0.25">
      <c r="A43" s="5" t="s">
        <v>47</v>
      </c>
      <c r="B43" s="6">
        <f>SUM(B41:B42)</f>
        <v>5</v>
      </c>
      <c r="C43" s="6">
        <f t="shared" ref="C43:R43" si="8">SUM(C41:C42)</f>
        <v>0</v>
      </c>
      <c r="D43" s="6">
        <f t="shared" si="8"/>
        <v>0</v>
      </c>
      <c r="E43" s="6">
        <f t="shared" si="8"/>
        <v>0</v>
      </c>
      <c r="F43" s="6">
        <f t="shared" si="8"/>
        <v>10</v>
      </c>
      <c r="G43" s="6">
        <f t="shared" si="8"/>
        <v>0</v>
      </c>
      <c r="H43" s="6">
        <f t="shared" si="8"/>
        <v>0</v>
      </c>
      <c r="I43" s="6">
        <f t="shared" si="8"/>
        <v>0</v>
      </c>
      <c r="J43" s="6">
        <f t="shared" si="8"/>
        <v>3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 t="shared" si="8"/>
        <v>0</v>
      </c>
      <c r="P43" s="6">
        <f t="shared" si="8"/>
        <v>0</v>
      </c>
      <c r="Q43" s="6">
        <f t="shared" si="8"/>
        <v>0</v>
      </c>
      <c r="R43" s="6">
        <f t="shared" si="8"/>
        <v>18</v>
      </c>
    </row>
    <row r="44" spans="1:18" x14ac:dyDescent="0.25">
      <c r="A44" s="39" t="s">
        <v>48</v>
      </c>
      <c r="B44" s="1">
        <v>7</v>
      </c>
      <c r="C44" s="2">
        <v>0</v>
      </c>
      <c r="D44" s="2">
        <v>0</v>
      </c>
      <c r="E44" s="3">
        <v>0</v>
      </c>
      <c r="F44" s="1">
        <v>13</v>
      </c>
      <c r="G44" s="2">
        <v>0</v>
      </c>
      <c r="H44" s="2">
        <v>0</v>
      </c>
      <c r="I44" s="3">
        <v>0</v>
      </c>
      <c r="J44" s="1">
        <v>10</v>
      </c>
      <c r="K44" s="2">
        <v>0</v>
      </c>
      <c r="L44" s="2">
        <v>0</v>
      </c>
      <c r="M44" s="3">
        <v>0</v>
      </c>
      <c r="N44" s="1">
        <v>6</v>
      </c>
      <c r="O44" s="2">
        <v>0</v>
      </c>
      <c r="P44" s="2">
        <v>0</v>
      </c>
      <c r="Q44" s="3">
        <v>0</v>
      </c>
      <c r="R44" s="4">
        <f>SUM(B44:Q44)</f>
        <v>36</v>
      </c>
    </row>
    <row r="45" spans="1:18" x14ac:dyDescent="0.25">
      <c r="A45" s="39" t="s">
        <v>49</v>
      </c>
      <c r="B45" s="1">
        <v>4</v>
      </c>
      <c r="C45" s="2">
        <v>0</v>
      </c>
      <c r="D45" s="2">
        <v>0</v>
      </c>
      <c r="E45" s="3">
        <v>0</v>
      </c>
      <c r="F45" s="1">
        <v>3</v>
      </c>
      <c r="G45" s="2">
        <v>0</v>
      </c>
      <c r="H45" s="2">
        <v>0</v>
      </c>
      <c r="I45" s="3">
        <v>0</v>
      </c>
      <c r="J45" s="1">
        <v>1</v>
      </c>
      <c r="K45" s="2">
        <v>0</v>
      </c>
      <c r="L45" s="2">
        <v>0</v>
      </c>
      <c r="M45" s="3">
        <v>0</v>
      </c>
      <c r="N45" s="1">
        <v>5</v>
      </c>
      <c r="O45" s="2">
        <v>0</v>
      </c>
      <c r="P45" s="2">
        <v>0</v>
      </c>
      <c r="Q45" s="3">
        <v>0</v>
      </c>
      <c r="R45" s="4">
        <f>SUM(B45:Q45)</f>
        <v>13</v>
      </c>
    </row>
    <row r="46" spans="1:18" ht="17.25" thickBot="1" x14ac:dyDescent="0.3">
      <c r="A46" s="10" t="s">
        <v>50</v>
      </c>
      <c r="B46" s="33">
        <f t="shared" ref="B46:R46" si="9">SUM(B11,B26,B34,B40,B43,B44:B45)</f>
        <v>106</v>
      </c>
      <c r="C46" s="35">
        <f t="shared" si="9"/>
        <v>0</v>
      </c>
      <c r="D46" s="35">
        <f t="shared" si="9"/>
        <v>0</v>
      </c>
      <c r="E46" s="34">
        <f t="shared" si="9"/>
        <v>2</v>
      </c>
      <c r="F46" s="33">
        <f t="shared" si="9"/>
        <v>149</v>
      </c>
      <c r="G46" s="35">
        <f t="shared" si="9"/>
        <v>4</v>
      </c>
      <c r="H46" s="35">
        <f t="shared" si="9"/>
        <v>0</v>
      </c>
      <c r="I46" s="34">
        <f t="shared" si="9"/>
        <v>1</v>
      </c>
      <c r="J46" s="33">
        <f t="shared" si="9"/>
        <v>142</v>
      </c>
      <c r="K46" s="35">
        <f t="shared" si="9"/>
        <v>9</v>
      </c>
      <c r="L46" s="35">
        <f t="shared" si="9"/>
        <v>0</v>
      </c>
      <c r="M46" s="34">
        <f t="shared" si="9"/>
        <v>0</v>
      </c>
      <c r="N46" s="33">
        <f t="shared" si="9"/>
        <v>28</v>
      </c>
      <c r="O46" s="35">
        <f t="shared" si="9"/>
        <v>0</v>
      </c>
      <c r="P46" s="35">
        <f t="shared" si="9"/>
        <v>1</v>
      </c>
      <c r="Q46" s="34">
        <f t="shared" si="9"/>
        <v>0</v>
      </c>
      <c r="R46" s="11">
        <f t="shared" si="9"/>
        <v>442</v>
      </c>
    </row>
    <row r="47" spans="1:18" x14ac:dyDescent="0.25">
      <c r="L47" s="12"/>
    </row>
  </sheetData>
  <mergeCells count="7">
    <mergeCell ref="A1:R1"/>
    <mergeCell ref="A2:A3"/>
    <mergeCell ref="B2:E2"/>
    <mergeCell ref="F2:I2"/>
    <mergeCell ref="J2:M2"/>
    <mergeCell ref="N2:Q2"/>
    <mergeCell ref="R2:R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2025-04-17T03:50:19Z</dcterms:created>
  <dcterms:modified xsi:type="dcterms:W3CDTF">2026-06-24T06:09:09Z</dcterms:modified>
</cp:coreProperties>
</file>