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55" windowHeight="8445" tabRatio="713"/>
  </bookViews>
  <sheets>
    <sheet name="專任教師人數(完成)" sheetId="28" r:id="rId1"/>
  </sheets>
  <definedNames>
    <definedName name="_xlnm._FilterDatabase" localSheetId="0" hidden="1">'專任教師人數(完成)'!$A$3:$V$3</definedName>
  </definedNames>
  <calcPr calcId="145621"/>
</workbook>
</file>

<file path=xl/calcChain.xml><?xml version="1.0" encoding="utf-8"?>
<calcChain xmlns="http://schemas.openxmlformats.org/spreadsheetml/2006/main">
  <c r="H45" i="28" l="1"/>
  <c r="T9" i="28"/>
  <c r="K39" i="28" l="1"/>
  <c r="N39" i="28"/>
  <c r="O39" i="28"/>
  <c r="P39" i="28"/>
  <c r="R39" i="28"/>
  <c r="S39" i="28"/>
  <c r="H39" i="28"/>
  <c r="I39" i="28"/>
  <c r="J39" i="28"/>
  <c r="F39" i="28"/>
  <c r="G39" i="28"/>
  <c r="C39" i="28"/>
  <c r="D39" i="28"/>
  <c r="E39" i="28"/>
  <c r="B39" i="28"/>
  <c r="V29" i="28" l="1"/>
  <c r="V30" i="28"/>
  <c r="V31" i="28"/>
  <c r="V33" i="28"/>
  <c r="V34" i="28"/>
  <c r="V35" i="28"/>
  <c r="V37" i="28"/>
  <c r="V38" i="28"/>
  <c r="V24" i="28"/>
  <c r="V25" i="28"/>
  <c r="V27" i="28"/>
  <c r="V23" i="28"/>
  <c r="V13" i="28"/>
  <c r="V14" i="28"/>
  <c r="V15" i="28"/>
  <c r="V16" i="28"/>
  <c r="V17" i="28"/>
  <c r="V18" i="28"/>
  <c r="V19" i="28"/>
  <c r="V20" i="28"/>
  <c r="V12" i="28"/>
  <c r="V8" i="28"/>
  <c r="V9" i="28"/>
  <c r="V10" i="28"/>
  <c r="V5" i="28"/>
  <c r="V6" i="28"/>
  <c r="V7" i="28"/>
  <c r="V4" i="28"/>
  <c r="R23" i="28"/>
  <c r="S23" i="28"/>
  <c r="T23" i="28"/>
  <c r="U23" i="28"/>
  <c r="R24" i="28"/>
  <c r="S24" i="28"/>
  <c r="T24" i="28"/>
  <c r="U24" i="28"/>
  <c r="R25" i="28"/>
  <c r="S25" i="28"/>
  <c r="T25" i="28"/>
  <c r="U25" i="28"/>
  <c r="R26" i="28"/>
  <c r="S26" i="28"/>
  <c r="T26" i="28"/>
  <c r="U26" i="28"/>
  <c r="V26" i="28" s="1"/>
  <c r="R27" i="28"/>
  <c r="S27" i="28"/>
  <c r="T27" i="28"/>
  <c r="U27" i="28"/>
  <c r="R29" i="28"/>
  <c r="S29" i="28"/>
  <c r="T29" i="28"/>
  <c r="U29" i="28"/>
  <c r="R30" i="28"/>
  <c r="S30" i="28"/>
  <c r="T30" i="28"/>
  <c r="U30" i="28"/>
  <c r="R31" i="28"/>
  <c r="S31" i="28"/>
  <c r="T31" i="28"/>
  <c r="U31" i="28"/>
  <c r="R32" i="28"/>
  <c r="S32" i="28"/>
  <c r="T32" i="28"/>
  <c r="U32" i="28"/>
  <c r="V32" i="28" s="1"/>
  <c r="R33" i="28"/>
  <c r="S33" i="28"/>
  <c r="T33" i="28"/>
  <c r="U33" i="28"/>
  <c r="R34" i="28"/>
  <c r="S34" i="28"/>
  <c r="T34" i="28"/>
  <c r="U34" i="28"/>
  <c r="R35" i="28"/>
  <c r="S35" i="28"/>
  <c r="T35" i="28"/>
  <c r="U35" i="28"/>
  <c r="R37" i="28"/>
  <c r="S37" i="28"/>
  <c r="T37" i="28"/>
  <c r="U37" i="28"/>
  <c r="R38" i="28"/>
  <c r="S38" i="28"/>
  <c r="T38" i="28"/>
  <c r="U38" i="28"/>
  <c r="R19" i="28"/>
  <c r="S19" i="28"/>
  <c r="T19" i="28"/>
  <c r="U19" i="28"/>
  <c r="R20" i="28"/>
  <c r="S20" i="28"/>
  <c r="T20" i="28"/>
  <c r="U20" i="28"/>
  <c r="R21" i="28"/>
  <c r="S21" i="28"/>
  <c r="T21" i="28"/>
  <c r="U21" i="28"/>
  <c r="V21" i="28" s="1"/>
  <c r="R12" i="28"/>
  <c r="S12" i="28"/>
  <c r="T12" i="28"/>
  <c r="U12" i="28"/>
  <c r="R13" i="28"/>
  <c r="S13" i="28"/>
  <c r="T13" i="28"/>
  <c r="U13" i="28"/>
  <c r="R14" i="28"/>
  <c r="S14" i="28"/>
  <c r="T14" i="28"/>
  <c r="U14" i="28"/>
  <c r="R15" i="28"/>
  <c r="S15" i="28"/>
  <c r="T15" i="28"/>
  <c r="U15" i="28"/>
  <c r="R16" i="28"/>
  <c r="S16" i="28"/>
  <c r="T16" i="28"/>
  <c r="U16" i="28"/>
  <c r="R17" i="28"/>
  <c r="S17" i="28"/>
  <c r="T17" i="28"/>
  <c r="U17" i="28"/>
  <c r="R18" i="28"/>
  <c r="S18" i="28"/>
  <c r="T18" i="28"/>
  <c r="U18" i="28"/>
  <c r="R5" i="28"/>
  <c r="S5" i="28"/>
  <c r="T5" i="28"/>
  <c r="U5" i="28"/>
  <c r="R6" i="28"/>
  <c r="S6" i="28"/>
  <c r="T6" i="28"/>
  <c r="U6" i="28"/>
  <c r="R7" i="28"/>
  <c r="S7" i="28"/>
  <c r="T7" i="28"/>
  <c r="U7" i="28"/>
  <c r="R8" i="28"/>
  <c r="S8" i="28"/>
  <c r="T8" i="28"/>
  <c r="U8" i="28"/>
  <c r="R9" i="28"/>
  <c r="S9" i="28"/>
  <c r="U9" i="28"/>
  <c r="R10" i="28"/>
  <c r="S10" i="28"/>
  <c r="T10" i="28"/>
  <c r="U10" i="28"/>
  <c r="S4" i="28"/>
  <c r="S11" i="28" s="1"/>
  <c r="T4" i="28"/>
  <c r="T11" i="28" s="1"/>
  <c r="T39" i="28" s="1"/>
  <c r="U4" i="28"/>
  <c r="U11" i="28" s="1"/>
  <c r="R4" i="28"/>
  <c r="R11" i="28" s="1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W36" i="28"/>
  <c r="B36" i="28"/>
  <c r="C28" i="28"/>
  <c r="D28" i="28"/>
  <c r="E28" i="28"/>
  <c r="F28" i="28"/>
  <c r="G28" i="28"/>
  <c r="H28" i="28"/>
  <c r="I28" i="28"/>
  <c r="J28" i="28"/>
  <c r="K28" i="28"/>
  <c r="L28" i="28"/>
  <c r="M28" i="28"/>
  <c r="M39" i="28" s="1"/>
  <c r="N28" i="28"/>
  <c r="O28" i="28"/>
  <c r="P28" i="28"/>
  <c r="Q28" i="28"/>
  <c r="W28" i="28"/>
  <c r="B28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Q39" i="28" s="1"/>
  <c r="W22" i="28"/>
  <c r="B22" i="28"/>
  <c r="W11" i="28"/>
  <c r="C11" i="28"/>
  <c r="D11" i="28"/>
  <c r="E11" i="28"/>
  <c r="F11" i="28"/>
  <c r="G11" i="28"/>
  <c r="H11" i="28"/>
  <c r="I11" i="28"/>
  <c r="J11" i="28"/>
  <c r="K11" i="28"/>
  <c r="L11" i="28"/>
  <c r="L39" i="28" s="1"/>
  <c r="M11" i="28"/>
  <c r="N11" i="28"/>
  <c r="O11" i="28"/>
  <c r="P11" i="28"/>
  <c r="Q11" i="28"/>
  <c r="B11" i="28"/>
  <c r="V11" i="28" l="1"/>
  <c r="U22" i="28"/>
  <c r="S22" i="28"/>
  <c r="U36" i="28"/>
  <c r="S36" i="28"/>
  <c r="U28" i="28"/>
  <c r="V28" i="28" s="1"/>
  <c r="S28" i="28"/>
  <c r="T22" i="28"/>
  <c r="R22" i="28"/>
  <c r="T36" i="28"/>
  <c r="R36" i="28"/>
  <c r="T28" i="28"/>
  <c r="R28" i="28"/>
  <c r="U39" i="28" l="1"/>
  <c r="V22" i="28"/>
  <c r="V39" i="28" s="1"/>
  <c r="V36" i="28"/>
</calcChain>
</file>

<file path=xl/sharedStrings.xml><?xml version="1.0" encoding="utf-8"?>
<sst xmlns="http://schemas.openxmlformats.org/spreadsheetml/2006/main" count="66" uniqueCount="53">
  <si>
    <t>主聘系所</t>
  </si>
  <si>
    <t>管理與資訊系</t>
  </si>
  <si>
    <t>副教授</t>
  </si>
  <si>
    <t>體育教育中心</t>
  </si>
  <si>
    <t>通識(教育)中心</t>
  </si>
  <si>
    <t>講師</t>
  </si>
  <si>
    <t>休閒事業管理系</t>
  </si>
  <si>
    <t>生物科技系</t>
  </si>
  <si>
    <t>機械工程系</t>
  </si>
  <si>
    <t>教授</t>
  </si>
  <si>
    <t>化學工程與材料工程系</t>
  </si>
  <si>
    <t>電機工程系</t>
  </si>
  <si>
    <t>行銷與流通管理系</t>
  </si>
  <si>
    <t>電子工程系</t>
  </si>
  <si>
    <t>光電工程系</t>
  </si>
  <si>
    <t>助理教授</t>
  </si>
  <si>
    <t>應用英語系</t>
  </si>
  <si>
    <t>企業管理系</t>
  </si>
  <si>
    <t>餐旅管理系</t>
  </si>
  <si>
    <t>資訊工程系</t>
  </si>
  <si>
    <t>資訊管理系</t>
  </si>
  <si>
    <t>語言中心</t>
  </si>
  <si>
    <t>幼兒保育系</t>
  </si>
  <si>
    <t>財務金融系</t>
  </si>
  <si>
    <t>應用日語系</t>
  </si>
  <si>
    <t>會計資訊系</t>
  </si>
  <si>
    <t>國際企業系</t>
  </si>
  <si>
    <t>教育領導與評鑑研究所</t>
  </si>
  <si>
    <t>財經法律研究所</t>
  </si>
  <si>
    <t>師資培育中心</t>
  </si>
  <si>
    <t>多媒體與電腦娛樂科學系</t>
  </si>
  <si>
    <t>資訊傳播系</t>
  </si>
  <si>
    <t>視覺傳達設計系</t>
  </si>
  <si>
    <t>流行音樂產業系</t>
  </si>
  <si>
    <t>創新產品設計系</t>
  </si>
  <si>
    <t>總計</t>
  </si>
  <si>
    <t>工學院</t>
  </si>
  <si>
    <t>商管學院</t>
  </si>
  <si>
    <t>數位設計學院</t>
  </si>
  <si>
    <t>高齡服務學士學位學程</t>
  </si>
  <si>
    <t>人文社會學院</t>
  </si>
  <si>
    <t>合格</t>
    <phoneticPr fontId="24" type="noConversion"/>
  </si>
  <si>
    <t>專業技術人員</t>
    <phoneticPr fontId="24" type="noConversion"/>
  </si>
  <si>
    <t>專案教師
(編制外)</t>
    <phoneticPr fontId="24" type="noConversion"/>
  </si>
  <si>
    <t>不認列師資</t>
    <phoneticPr fontId="24" type="noConversion"/>
  </si>
  <si>
    <t>合計</t>
    <phoneticPr fontId="24" type="noConversion"/>
  </si>
  <si>
    <t>合格</t>
    <phoneticPr fontId="24" type="noConversion"/>
  </si>
  <si>
    <t>專業技術人員</t>
    <phoneticPr fontId="24" type="noConversion"/>
  </si>
  <si>
    <t>專案教師
(編制外)</t>
    <phoneticPr fontId="24" type="noConversion"/>
  </si>
  <si>
    <t>不認列師資</t>
    <phoneticPr fontId="24" type="noConversion"/>
  </si>
  <si>
    <t>各類教師總人數</t>
    <phoneticPr fontId="24" type="noConversion"/>
  </si>
  <si>
    <t>教官</t>
    <phoneticPr fontId="24" type="noConversion"/>
  </si>
  <si>
    <t>105學年度第一學期專任教師人數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</si>
</sst>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8C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6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10" workbookViewId="0">
      <selection activeCell="G22" sqref="G22"/>
    </sheetView>
  </sheetViews>
  <sheetFormatPr defaultRowHeight="16.5"/>
  <cols>
    <col min="1" max="1" width="21.75" customWidth="1"/>
    <col min="3" max="5" width="9" style="4"/>
    <col min="8" max="9" width="9" style="4"/>
    <col min="10" max="10" width="8.625" customWidth="1"/>
    <col min="16" max="21" width="9" style="4"/>
  </cols>
  <sheetData>
    <row r="1" spans="1:23" s="4" customFormat="1" ht="38.2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>
      <c r="A2" s="9"/>
      <c r="B2" s="13" t="s">
        <v>9</v>
      </c>
      <c r="C2" s="14"/>
      <c r="D2" s="14"/>
      <c r="E2" s="15"/>
      <c r="F2" s="13" t="s">
        <v>2</v>
      </c>
      <c r="G2" s="14"/>
      <c r="H2" s="14"/>
      <c r="I2" s="15"/>
      <c r="J2" s="13" t="s">
        <v>15</v>
      </c>
      <c r="K2" s="14"/>
      <c r="L2" s="14"/>
      <c r="M2" s="15"/>
      <c r="N2" s="13" t="s">
        <v>5</v>
      </c>
      <c r="O2" s="14"/>
      <c r="P2" s="14"/>
      <c r="Q2" s="15"/>
      <c r="R2" s="13" t="s">
        <v>45</v>
      </c>
      <c r="S2" s="14"/>
      <c r="T2" s="14"/>
      <c r="U2" s="15"/>
      <c r="V2" s="10" t="s">
        <v>35</v>
      </c>
      <c r="W2" s="3"/>
    </row>
    <row r="3" spans="1:23" ht="33">
      <c r="A3" s="9" t="s">
        <v>0</v>
      </c>
      <c r="B3" s="6" t="s">
        <v>41</v>
      </c>
      <c r="C3" s="6" t="s">
        <v>42</v>
      </c>
      <c r="D3" s="7" t="s">
        <v>43</v>
      </c>
      <c r="E3" s="6" t="s">
        <v>44</v>
      </c>
      <c r="F3" s="6" t="s">
        <v>41</v>
      </c>
      <c r="G3" s="6" t="s">
        <v>42</v>
      </c>
      <c r="H3" s="7" t="s">
        <v>43</v>
      </c>
      <c r="I3" s="6" t="s">
        <v>44</v>
      </c>
      <c r="J3" s="6" t="s">
        <v>41</v>
      </c>
      <c r="K3" s="6" t="s">
        <v>42</v>
      </c>
      <c r="L3" s="7" t="s">
        <v>43</v>
      </c>
      <c r="M3" s="6" t="s">
        <v>44</v>
      </c>
      <c r="N3" s="6" t="s">
        <v>41</v>
      </c>
      <c r="O3" s="6" t="s">
        <v>42</v>
      </c>
      <c r="P3" s="7" t="s">
        <v>43</v>
      </c>
      <c r="Q3" s="6" t="s">
        <v>44</v>
      </c>
      <c r="R3" s="6" t="s">
        <v>46</v>
      </c>
      <c r="S3" s="6" t="s">
        <v>47</v>
      </c>
      <c r="T3" s="7" t="s">
        <v>48</v>
      </c>
      <c r="U3" s="6" t="s">
        <v>49</v>
      </c>
      <c r="V3" s="8" t="s">
        <v>50</v>
      </c>
      <c r="W3" s="11" t="s">
        <v>51</v>
      </c>
    </row>
    <row r="4" spans="1:23">
      <c r="A4" s="1" t="s">
        <v>10</v>
      </c>
      <c r="B4" s="3">
        <v>9</v>
      </c>
      <c r="C4" s="3">
        <v>0</v>
      </c>
      <c r="D4" s="3">
        <v>0</v>
      </c>
      <c r="E4" s="3">
        <v>0</v>
      </c>
      <c r="F4" s="3">
        <v>6</v>
      </c>
      <c r="G4" s="3">
        <v>0</v>
      </c>
      <c r="H4" s="3">
        <v>0</v>
      </c>
      <c r="I4" s="3">
        <v>0</v>
      </c>
      <c r="J4" s="3">
        <v>3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f>SUM(N4,J4,F4,B4)</f>
        <v>19</v>
      </c>
      <c r="S4" s="3">
        <f t="shared" ref="S4:U4" si="0">SUM(O4,K4,G4,C4)</f>
        <v>0</v>
      </c>
      <c r="T4" s="3">
        <f t="shared" si="0"/>
        <v>0</v>
      </c>
      <c r="U4" s="3">
        <f t="shared" si="0"/>
        <v>0</v>
      </c>
      <c r="V4" s="3">
        <f>SUM(R4:U4)</f>
        <v>19</v>
      </c>
      <c r="W4" s="3">
        <v>0</v>
      </c>
    </row>
    <row r="5" spans="1:23">
      <c r="A5" s="1" t="s">
        <v>7</v>
      </c>
      <c r="B5" s="3">
        <v>8</v>
      </c>
      <c r="C5" s="3">
        <v>0</v>
      </c>
      <c r="D5" s="3">
        <v>0</v>
      </c>
      <c r="E5" s="3">
        <v>0</v>
      </c>
      <c r="F5" s="3">
        <v>11</v>
      </c>
      <c r="G5" s="3">
        <v>0</v>
      </c>
      <c r="H5" s="3">
        <v>0</v>
      </c>
      <c r="I5" s="3">
        <v>0</v>
      </c>
      <c r="J5" s="3">
        <v>5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f t="shared" ref="R5:R10" si="1">SUM(N5,J5,F5,B5)</f>
        <v>24</v>
      </c>
      <c r="S5" s="3">
        <f t="shared" ref="S5:S10" si="2">SUM(O5,K5,G5,C5)</f>
        <v>0</v>
      </c>
      <c r="T5" s="3">
        <f t="shared" ref="T5:T10" si="3">SUM(P5,L5,H5,D5)</f>
        <v>0</v>
      </c>
      <c r="U5" s="3">
        <f t="shared" ref="U5:U10" si="4">SUM(Q5,M5,I5,E5)</f>
        <v>2</v>
      </c>
      <c r="V5" s="3">
        <f t="shared" ref="V5:V10" si="5">SUM(R5:U5)</f>
        <v>26</v>
      </c>
      <c r="W5" s="3">
        <v>0</v>
      </c>
    </row>
    <row r="6" spans="1:23">
      <c r="A6" s="1" t="s">
        <v>14</v>
      </c>
      <c r="B6" s="3">
        <v>8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2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f t="shared" si="1"/>
        <v>16</v>
      </c>
      <c r="S6" s="3">
        <f t="shared" si="2"/>
        <v>0</v>
      </c>
      <c r="T6" s="3">
        <f t="shared" si="3"/>
        <v>0</v>
      </c>
      <c r="U6" s="3">
        <f t="shared" si="4"/>
        <v>0</v>
      </c>
      <c r="V6" s="3">
        <f t="shared" si="5"/>
        <v>16</v>
      </c>
      <c r="W6" s="3">
        <v>0</v>
      </c>
    </row>
    <row r="7" spans="1:23">
      <c r="A7" s="1" t="s">
        <v>19</v>
      </c>
      <c r="B7" s="3">
        <v>2</v>
      </c>
      <c r="C7" s="3">
        <v>0</v>
      </c>
      <c r="D7" s="3">
        <v>0</v>
      </c>
      <c r="E7" s="3">
        <v>0</v>
      </c>
      <c r="F7" s="3">
        <v>11</v>
      </c>
      <c r="G7" s="3">
        <v>0</v>
      </c>
      <c r="H7" s="3">
        <v>0</v>
      </c>
      <c r="I7" s="3">
        <v>0</v>
      </c>
      <c r="J7" s="3">
        <v>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f t="shared" si="1"/>
        <v>16</v>
      </c>
      <c r="S7" s="3">
        <f t="shared" si="2"/>
        <v>0</v>
      </c>
      <c r="T7" s="3">
        <f t="shared" si="3"/>
        <v>0</v>
      </c>
      <c r="U7" s="3">
        <f t="shared" si="4"/>
        <v>0</v>
      </c>
      <c r="V7" s="3">
        <f t="shared" si="5"/>
        <v>16</v>
      </c>
      <c r="W7" s="3">
        <v>0</v>
      </c>
    </row>
    <row r="8" spans="1:23">
      <c r="A8" s="1" t="s">
        <v>13</v>
      </c>
      <c r="B8" s="3">
        <v>7</v>
      </c>
      <c r="C8" s="3">
        <v>0</v>
      </c>
      <c r="D8" s="3">
        <v>0</v>
      </c>
      <c r="E8" s="3">
        <v>0</v>
      </c>
      <c r="F8" s="3">
        <v>14</v>
      </c>
      <c r="G8" s="3">
        <v>0</v>
      </c>
      <c r="H8" s="3">
        <v>0</v>
      </c>
      <c r="I8" s="3">
        <v>0</v>
      </c>
      <c r="J8" s="3">
        <v>10</v>
      </c>
      <c r="K8" s="3">
        <v>0</v>
      </c>
      <c r="L8" s="3">
        <v>0</v>
      </c>
      <c r="M8" s="3">
        <v>0</v>
      </c>
      <c r="N8" s="3">
        <v>3</v>
      </c>
      <c r="O8" s="3">
        <v>0</v>
      </c>
      <c r="P8" s="3">
        <v>0</v>
      </c>
      <c r="Q8" s="3">
        <v>0</v>
      </c>
      <c r="R8" s="3">
        <f t="shared" si="1"/>
        <v>34</v>
      </c>
      <c r="S8" s="3">
        <f t="shared" si="2"/>
        <v>0</v>
      </c>
      <c r="T8" s="3">
        <f t="shared" si="3"/>
        <v>0</v>
      </c>
      <c r="U8" s="3">
        <f t="shared" si="4"/>
        <v>0</v>
      </c>
      <c r="V8" s="3">
        <f>SUM(R8:U8)</f>
        <v>34</v>
      </c>
      <c r="W8" s="3">
        <v>0</v>
      </c>
    </row>
    <row r="9" spans="1:23">
      <c r="A9" s="1" t="s">
        <v>11</v>
      </c>
      <c r="B9" s="3">
        <v>10</v>
      </c>
      <c r="C9" s="3">
        <v>0</v>
      </c>
      <c r="D9" s="3">
        <v>0</v>
      </c>
      <c r="E9" s="3">
        <v>0</v>
      </c>
      <c r="F9" s="3">
        <v>16</v>
      </c>
      <c r="G9" s="3">
        <v>0</v>
      </c>
      <c r="H9" s="3">
        <v>0</v>
      </c>
      <c r="I9" s="3">
        <v>0</v>
      </c>
      <c r="J9" s="3">
        <v>6</v>
      </c>
      <c r="K9" s="3">
        <v>0</v>
      </c>
      <c r="L9" s="3">
        <v>0</v>
      </c>
      <c r="M9" s="3">
        <v>0</v>
      </c>
      <c r="N9" s="3">
        <v>4</v>
      </c>
      <c r="O9" s="3">
        <v>0</v>
      </c>
      <c r="P9" s="3">
        <v>0</v>
      </c>
      <c r="Q9" s="3">
        <v>0</v>
      </c>
      <c r="R9" s="3">
        <f t="shared" si="1"/>
        <v>36</v>
      </c>
      <c r="S9" s="3">
        <f t="shared" si="2"/>
        <v>0</v>
      </c>
      <c r="T9" s="3">
        <f t="shared" si="3"/>
        <v>0</v>
      </c>
      <c r="U9" s="3">
        <f t="shared" si="4"/>
        <v>0</v>
      </c>
      <c r="V9" s="3">
        <f t="shared" si="5"/>
        <v>36</v>
      </c>
      <c r="W9" s="3">
        <v>0</v>
      </c>
    </row>
    <row r="10" spans="1:23">
      <c r="A10" s="1" t="s">
        <v>8</v>
      </c>
      <c r="B10" s="3">
        <v>16</v>
      </c>
      <c r="C10" s="3">
        <v>0</v>
      </c>
      <c r="D10" s="3">
        <v>0</v>
      </c>
      <c r="E10" s="3">
        <v>0</v>
      </c>
      <c r="F10" s="3">
        <v>23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f t="shared" si="1"/>
        <v>45</v>
      </c>
      <c r="S10" s="3">
        <f t="shared" si="2"/>
        <v>0</v>
      </c>
      <c r="T10" s="3">
        <f t="shared" si="3"/>
        <v>0</v>
      </c>
      <c r="U10" s="3">
        <f t="shared" si="4"/>
        <v>0</v>
      </c>
      <c r="V10" s="3">
        <f t="shared" si="5"/>
        <v>45</v>
      </c>
      <c r="W10" s="3">
        <v>0</v>
      </c>
    </row>
    <row r="11" spans="1:23" s="4" customFormat="1">
      <c r="A11" s="5" t="s">
        <v>36</v>
      </c>
      <c r="B11" s="5">
        <f>SUM(B4:B10)</f>
        <v>60</v>
      </c>
      <c r="C11" s="5">
        <f t="shared" ref="C11:Q11" si="6">SUM(C4:C10)</f>
        <v>0</v>
      </c>
      <c r="D11" s="5">
        <f t="shared" si="6"/>
        <v>0</v>
      </c>
      <c r="E11" s="5">
        <f t="shared" si="6"/>
        <v>0</v>
      </c>
      <c r="F11" s="5">
        <f t="shared" si="6"/>
        <v>87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34</v>
      </c>
      <c r="K11" s="5">
        <f t="shared" si="6"/>
        <v>0</v>
      </c>
      <c r="L11" s="5">
        <f t="shared" si="6"/>
        <v>0</v>
      </c>
      <c r="M11" s="5">
        <f t="shared" si="6"/>
        <v>2</v>
      </c>
      <c r="N11" s="5">
        <f t="shared" si="6"/>
        <v>9</v>
      </c>
      <c r="O11" s="5">
        <f t="shared" si="6"/>
        <v>0</v>
      </c>
      <c r="P11" s="5">
        <f t="shared" si="6"/>
        <v>0</v>
      </c>
      <c r="Q11" s="5">
        <f t="shared" si="6"/>
        <v>0</v>
      </c>
      <c r="R11" s="5">
        <f t="shared" ref="R11" si="7">SUM(R4:R10)</f>
        <v>190</v>
      </c>
      <c r="S11" s="5">
        <f t="shared" ref="S11" si="8">SUM(S4:S10)</f>
        <v>0</v>
      </c>
      <c r="T11" s="5">
        <f t="shared" ref="T11" si="9">SUM(T4:T10)</f>
        <v>0</v>
      </c>
      <c r="U11" s="5">
        <f t="shared" ref="U11" si="10">SUM(U4:U10)</f>
        <v>2</v>
      </c>
      <c r="V11" s="5">
        <f>SUM(R11:U11)</f>
        <v>192</v>
      </c>
      <c r="W11" s="5">
        <f t="shared" ref="W11" si="11">SUM(W4:W10)</f>
        <v>0</v>
      </c>
    </row>
    <row r="12" spans="1:23">
      <c r="A12" s="1" t="s">
        <v>6</v>
      </c>
      <c r="B12" s="3">
        <v>1</v>
      </c>
      <c r="C12" s="3">
        <v>0</v>
      </c>
      <c r="D12" s="3">
        <v>0</v>
      </c>
      <c r="E12" s="3">
        <v>0</v>
      </c>
      <c r="F12" s="3">
        <v>8</v>
      </c>
      <c r="G12" s="3">
        <v>0</v>
      </c>
      <c r="H12" s="3">
        <v>0</v>
      </c>
      <c r="I12" s="3">
        <v>0</v>
      </c>
      <c r="J12" s="3">
        <v>7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f t="shared" ref="R12:R18" si="12">SUM(N12,J12,F12,B12)</f>
        <v>17</v>
      </c>
      <c r="S12" s="3">
        <f t="shared" ref="S12:S18" si="13">SUM(O12,K12,G12,C12)</f>
        <v>0</v>
      </c>
      <c r="T12" s="3">
        <f t="shared" ref="T12:T18" si="14">SUM(P12,L12,H12,D12)</f>
        <v>0</v>
      </c>
      <c r="U12" s="3">
        <f t="shared" ref="U12:U18" si="15">SUM(Q12,M12,I12,E12)</f>
        <v>0</v>
      </c>
      <c r="V12" s="3">
        <f>SUM(R12:U12)</f>
        <v>17</v>
      </c>
      <c r="W12" s="3">
        <v>0</v>
      </c>
    </row>
    <row r="13" spans="1:23">
      <c r="A13" s="1" t="s">
        <v>17</v>
      </c>
      <c r="B13" s="3">
        <v>6</v>
      </c>
      <c r="C13" s="3">
        <v>0</v>
      </c>
      <c r="D13" s="3">
        <v>0</v>
      </c>
      <c r="E13" s="3">
        <v>0</v>
      </c>
      <c r="F13" s="3">
        <v>7</v>
      </c>
      <c r="G13" s="3">
        <v>0</v>
      </c>
      <c r="H13" s="3">
        <v>0</v>
      </c>
      <c r="I13" s="3">
        <v>0</v>
      </c>
      <c r="J13" s="3">
        <v>5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f t="shared" si="12"/>
        <v>20</v>
      </c>
      <c r="S13" s="3">
        <f t="shared" si="13"/>
        <v>0</v>
      </c>
      <c r="T13" s="3">
        <f t="shared" si="14"/>
        <v>0</v>
      </c>
      <c r="U13" s="3">
        <f t="shared" si="15"/>
        <v>0</v>
      </c>
      <c r="V13" s="3">
        <f t="shared" ref="V13:V21" si="16">SUM(R13:U13)</f>
        <v>20</v>
      </c>
      <c r="W13" s="3">
        <v>0</v>
      </c>
    </row>
    <row r="14" spans="1:23">
      <c r="A14" s="1" t="s">
        <v>12</v>
      </c>
      <c r="B14" s="3">
        <v>2</v>
      </c>
      <c r="C14" s="3">
        <v>0</v>
      </c>
      <c r="D14" s="3">
        <v>0</v>
      </c>
      <c r="E14" s="3">
        <v>0</v>
      </c>
      <c r="F14" s="3">
        <v>7</v>
      </c>
      <c r="G14" s="3">
        <v>0</v>
      </c>
      <c r="H14" s="3">
        <v>0</v>
      </c>
      <c r="I14" s="3">
        <v>0</v>
      </c>
      <c r="J14" s="3">
        <v>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 t="shared" si="12"/>
        <v>16</v>
      </c>
      <c r="S14" s="3">
        <f t="shared" si="13"/>
        <v>0</v>
      </c>
      <c r="T14" s="3">
        <f t="shared" si="14"/>
        <v>0</v>
      </c>
      <c r="U14" s="3">
        <f t="shared" si="15"/>
        <v>0</v>
      </c>
      <c r="V14" s="3">
        <f t="shared" si="16"/>
        <v>16</v>
      </c>
      <c r="W14" s="3">
        <v>0</v>
      </c>
    </row>
    <row r="15" spans="1:23">
      <c r="A15" s="1" t="s">
        <v>23</v>
      </c>
      <c r="B15" s="3">
        <v>1</v>
      </c>
      <c r="C15" s="3">
        <v>0</v>
      </c>
      <c r="D15" s="3">
        <v>0</v>
      </c>
      <c r="E15" s="3">
        <v>0</v>
      </c>
      <c r="F15" s="3">
        <v>8</v>
      </c>
      <c r="G15" s="3">
        <v>0</v>
      </c>
      <c r="H15" s="3">
        <v>0</v>
      </c>
      <c r="I15" s="3">
        <v>0</v>
      </c>
      <c r="J15" s="3">
        <v>9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f t="shared" si="12"/>
        <v>19</v>
      </c>
      <c r="S15" s="3">
        <f t="shared" si="13"/>
        <v>0</v>
      </c>
      <c r="T15" s="3">
        <f t="shared" si="14"/>
        <v>0</v>
      </c>
      <c r="U15" s="3">
        <f t="shared" si="15"/>
        <v>0</v>
      </c>
      <c r="V15" s="3">
        <f t="shared" si="16"/>
        <v>19</v>
      </c>
      <c r="W15" s="3">
        <v>0</v>
      </c>
    </row>
    <row r="16" spans="1:23">
      <c r="A16" s="1" t="s">
        <v>28</v>
      </c>
      <c r="B16" s="3">
        <v>0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f t="shared" si="12"/>
        <v>6</v>
      </c>
      <c r="S16" s="3">
        <f t="shared" si="13"/>
        <v>0</v>
      </c>
      <c r="T16" s="3">
        <f t="shared" si="14"/>
        <v>0</v>
      </c>
      <c r="U16" s="3">
        <f t="shared" si="15"/>
        <v>0</v>
      </c>
      <c r="V16" s="3">
        <f t="shared" si="16"/>
        <v>6</v>
      </c>
      <c r="W16" s="3">
        <v>0</v>
      </c>
    </row>
    <row r="17" spans="1:23">
      <c r="A17" s="1" t="s">
        <v>26</v>
      </c>
      <c r="B17" s="3">
        <v>2</v>
      </c>
      <c r="C17" s="3">
        <v>0</v>
      </c>
      <c r="D17" s="3">
        <v>0</v>
      </c>
      <c r="E17" s="3">
        <v>0</v>
      </c>
      <c r="F17" s="3">
        <v>4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f t="shared" si="12"/>
        <v>12</v>
      </c>
      <c r="S17" s="3">
        <f t="shared" si="13"/>
        <v>0</v>
      </c>
      <c r="T17" s="3">
        <f t="shared" si="14"/>
        <v>0</v>
      </c>
      <c r="U17" s="3">
        <f t="shared" si="15"/>
        <v>1</v>
      </c>
      <c r="V17" s="3">
        <f t="shared" si="16"/>
        <v>13</v>
      </c>
      <c r="W17" s="3">
        <v>0</v>
      </c>
    </row>
    <row r="18" spans="1:23">
      <c r="A18" s="1" t="s">
        <v>25</v>
      </c>
      <c r="B18" s="3">
        <v>0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0</v>
      </c>
      <c r="J18" s="3">
        <v>6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f t="shared" si="12"/>
        <v>12</v>
      </c>
      <c r="S18" s="3">
        <f t="shared" si="13"/>
        <v>0</v>
      </c>
      <c r="T18" s="3">
        <f t="shared" si="14"/>
        <v>0</v>
      </c>
      <c r="U18" s="3">
        <f t="shared" si="15"/>
        <v>0</v>
      </c>
      <c r="V18" s="3">
        <f t="shared" si="16"/>
        <v>12</v>
      </c>
      <c r="W18" s="3">
        <v>0</v>
      </c>
    </row>
    <row r="19" spans="1:23">
      <c r="A19" s="1" t="s">
        <v>20</v>
      </c>
      <c r="B19" s="3">
        <v>4</v>
      </c>
      <c r="C19" s="3">
        <v>0</v>
      </c>
      <c r="D19" s="3">
        <v>0</v>
      </c>
      <c r="E19" s="3">
        <v>0</v>
      </c>
      <c r="F19" s="3">
        <v>11</v>
      </c>
      <c r="G19" s="3">
        <v>0</v>
      </c>
      <c r="H19" s="3">
        <v>0</v>
      </c>
      <c r="I19" s="3">
        <v>0</v>
      </c>
      <c r="J19" s="3">
        <v>6</v>
      </c>
      <c r="K19" s="3">
        <v>0</v>
      </c>
      <c r="L19" s="3">
        <v>0</v>
      </c>
      <c r="M19" s="3">
        <v>0</v>
      </c>
      <c r="N19" s="3">
        <v>2</v>
      </c>
      <c r="O19" s="3">
        <v>0</v>
      </c>
      <c r="P19" s="3">
        <v>0</v>
      </c>
      <c r="Q19" s="3">
        <v>0</v>
      </c>
      <c r="R19" s="3">
        <f t="shared" ref="R19:R21" si="17">SUM(N19,J19,F19,B19)</f>
        <v>23</v>
      </c>
      <c r="S19" s="3">
        <f t="shared" ref="S19:S21" si="18">SUM(O19,K19,G19,C19)</f>
        <v>0</v>
      </c>
      <c r="T19" s="3">
        <f t="shared" ref="T19:T21" si="19">SUM(P19,L19,H19,D19)</f>
        <v>0</v>
      </c>
      <c r="U19" s="3">
        <f t="shared" ref="U19:U21" si="20">SUM(Q19,M19,I19,E19)</f>
        <v>0</v>
      </c>
      <c r="V19" s="3">
        <f t="shared" si="16"/>
        <v>23</v>
      </c>
      <c r="W19" s="3">
        <v>0</v>
      </c>
    </row>
    <row r="20" spans="1:23">
      <c r="A20" s="1" t="s">
        <v>1</v>
      </c>
      <c r="B20" s="3">
        <v>4</v>
      </c>
      <c r="C20" s="3">
        <v>0</v>
      </c>
      <c r="D20" s="3">
        <v>0</v>
      </c>
      <c r="E20" s="3">
        <v>0</v>
      </c>
      <c r="F20" s="3">
        <v>15</v>
      </c>
      <c r="G20" s="3">
        <v>0</v>
      </c>
      <c r="H20" s="3">
        <v>0</v>
      </c>
      <c r="I20" s="3">
        <v>0</v>
      </c>
      <c r="J20" s="3">
        <v>5</v>
      </c>
      <c r="K20" s="3">
        <v>0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f t="shared" si="17"/>
        <v>27</v>
      </c>
      <c r="S20" s="3">
        <f t="shared" si="18"/>
        <v>0</v>
      </c>
      <c r="T20" s="3">
        <f t="shared" si="19"/>
        <v>0</v>
      </c>
      <c r="U20" s="3">
        <f t="shared" si="20"/>
        <v>0</v>
      </c>
      <c r="V20" s="3">
        <f t="shared" si="16"/>
        <v>27</v>
      </c>
      <c r="W20" s="3">
        <v>0</v>
      </c>
    </row>
    <row r="21" spans="1:23">
      <c r="A21" s="1" t="s">
        <v>18</v>
      </c>
      <c r="B21" s="3">
        <v>2</v>
      </c>
      <c r="C21" s="3">
        <v>0</v>
      </c>
      <c r="D21" s="3">
        <v>0</v>
      </c>
      <c r="E21" s="3">
        <v>0</v>
      </c>
      <c r="F21" s="3">
        <v>4</v>
      </c>
      <c r="G21" s="3">
        <v>0</v>
      </c>
      <c r="H21" s="3">
        <v>0</v>
      </c>
      <c r="I21" s="3">
        <v>0</v>
      </c>
      <c r="J21" s="3">
        <v>5</v>
      </c>
      <c r="K21" s="3">
        <v>1</v>
      </c>
      <c r="L21" s="3">
        <v>1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f t="shared" si="17"/>
        <v>11</v>
      </c>
      <c r="S21" s="3">
        <f t="shared" si="18"/>
        <v>3</v>
      </c>
      <c r="T21" s="3">
        <f t="shared" si="19"/>
        <v>1</v>
      </c>
      <c r="U21" s="3">
        <f t="shared" si="20"/>
        <v>0</v>
      </c>
      <c r="V21" s="3">
        <f t="shared" si="16"/>
        <v>15</v>
      </c>
      <c r="W21" s="3">
        <v>0</v>
      </c>
    </row>
    <row r="22" spans="1:23" s="4" customFormat="1">
      <c r="A22" s="5" t="s">
        <v>37</v>
      </c>
      <c r="B22" s="5">
        <f>SUM(B12:B21)</f>
        <v>22</v>
      </c>
      <c r="C22" s="5">
        <f t="shared" ref="C22:W22" si="21">SUM(C12:C21)</f>
        <v>0</v>
      </c>
      <c r="D22" s="5">
        <f t="shared" si="21"/>
        <v>0</v>
      </c>
      <c r="E22" s="5">
        <f t="shared" si="21"/>
        <v>0</v>
      </c>
      <c r="F22" s="5">
        <f t="shared" si="21"/>
        <v>71</v>
      </c>
      <c r="G22" s="5">
        <f t="shared" si="21"/>
        <v>0</v>
      </c>
      <c r="H22" s="5">
        <f t="shared" si="21"/>
        <v>0</v>
      </c>
      <c r="I22" s="5">
        <f t="shared" si="21"/>
        <v>0</v>
      </c>
      <c r="J22" s="5">
        <f t="shared" si="21"/>
        <v>58</v>
      </c>
      <c r="K22" s="5">
        <f t="shared" si="21"/>
        <v>1</v>
      </c>
      <c r="L22" s="5">
        <f t="shared" si="21"/>
        <v>1</v>
      </c>
      <c r="M22" s="5">
        <f t="shared" si="21"/>
        <v>1</v>
      </c>
      <c r="N22" s="5">
        <f t="shared" si="21"/>
        <v>12</v>
      </c>
      <c r="O22" s="5">
        <f t="shared" si="21"/>
        <v>2</v>
      </c>
      <c r="P22" s="5">
        <f t="shared" si="21"/>
        <v>0</v>
      </c>
      <c r="Q22" s="5">
        <f t="shared" si="21"/>
        <v>0</v>
      </c>
      <c r="R22" s="5">
        <f t="shared" ref="R22" si="22">SUM(R12:R21)</f>
        <v>163</v>
      </c>
      <c r="S22" s="5">
        <f t="shared" ref="S22" si="23">SUM(S12:S21)</f>
        <v>3</v>
      </c>
      <c r="T22" s="5">
        <f t="shared" ref="T22" si="24">SUM(T12:T21)</f>
        <v>1</v>
      </c>
      <c r="U22" s="5">
        <f t="shared" ref="U22" si="25">SUM(U12:U21)</f>
        <v>1</v>
      </c>
      <c r="V22" s="5">
        <f>SUM(R22:U22)</f>
        <v>168</v>
      </c>
      <c r="W22" s="5">
        <f t="shared" si="21"/>
        <v>0</v>
      </c>
    </row>
    <row r="23" spans="1:23">
      <c r="A23" s="1" t="s">
        <v>30</v>
      </c>
      <c r="B23" s="3">
        <v>0</v>
      </c>
      <c r="C23" s="3">
        <v>0</v>
      </c>
      <c r="D23" s="3">
        <v>0</v>
      </c>
      <c r="E23" s="3">
        <v>0</v>
      </c>
      <c r="F23" s="3">
        <v>5</v>
      </c>
      <c r="G23" s="3">
        <v>2</v>
      </c>
      <c r="H23" s="3">
        <v>0</v>
      </c>
      <c r="I23" s="3">
        <v>0</v>
      </c>
      <c r="J23" s="3">
        <v>3</v>
      </c>
      <c r="K23" s="3">
        <v>1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f t="shared" ref="R23:R38" si="26">SUM(N23,J23,F23,B23)</f>
        <v>10</v>
      </c>
      <c r="S23" s="3">
        <f t="shared" ref="S23:S38" si="27">SUM(O23,K23,G23,C23)</f>
        <v>3</v>
      </c>
      <c r="T23" s="3">
        <f t="shared" ref="T23:T38" si="28">SUM(P23,L23,H23,D23)</f>
        <v>0</v>
      </c>
      <c r="U23" s="3">
        <f t="shared" ref="U23:U38" si="29">SUM(Q23,M23,I23,E23)</f>
        <v>0</v>
      </c>
      <c r="V23" s="3">
        <f>SUM(R23:U23)</f>
        <v>13</v>
      </c>
      <c r="W23" s="3">
        <v>0</v>
      </c>
    </row>
    <row r="24" spans="1:23">
      <c r="A24" s="1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26"/>
        <v>2</v>
      </c>
      <c r="S24" s="3">
        <f t="shared" si="27"/>
        <v>1</v>
      </c>
      <c r="T24" s="3">
        <f t="shared" si="28"/>
        <v>0</v>
      </c>
      <c r="U24" s="3">
        <f t="shared" si="29"/>
        <v>0</v>
      </c>
      <c r="V24" s="3">
        <f t="shared" ref="V24:V38" si="30">SUM(R24:U24)</f>
        <v>3</v>
      </c>
      <c r="W24" s="3">
        <v>0</v>
      </c>
    </row>
    <row r="25" spans="1:23">
      <c r="A25" s="1" t="s">
        <v>34</v>
      </c>
      <c r="B25" s="3">
        <v>0</v>
      </c>
      <c r="C25" s="3">
        <v>0</v>
      </c>
      <c r="D25" s="3">
        <v>0</v>
      </c>
      <c r="E25" s="3">
        <v>0</v>
      </c>
      <c r="F25" s="3">
        <v>2</v>
      </c>
      <c r="G25" s="3">
        <v>2</v>
      </c>
      <c r="H25" s="3">
        <v>0</v>
      </c>
      <c r="I25" s="3">
        <v>0</v>
      </c>
      <c r="J25" s="3">
        <v>3</v>
      </c>
      <c r="K25" s="3">
        <v>2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3">
        <f t="shared" si="26"/>
        <v>7</v>
      </c>
      <c r="S25" s="3">
        <f t="shared" si="27"/>
        <v>4</v>
      </c>
      <c r="T25" s="3">
        <f t="shared" si="28"/>
        <v>0</v>
      </c>
      <c r="U25" s="3">
        <f t="shared" si="29"/>
        <v>0</v>
      </c>
      <c r="V25" s="3">
        <f t="shared" si="30"/>
        <v>11</v>
      </c>
      <c r="W25" s="3">
        <v>0</v>
      </c>
    </row>
    <row r="26" spans="1:23">
      <c r="A26" s="1" t="s">
        <v>32</v>
      </c>
      <c r="B26" s="3">
        <v>1</v>
      </c>
      <c r="C26" s="3">
        <v>0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  <c r="J26" s="3">
        <v>10</v>
      </c>
      <c r="K26" s="3">
        <v>1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f t="shared" si="26"/>
        <v>15</v>
      </c>
      <c r="S26" s="3">
        <f t="shared" si="27"/>
        <v>1</v>
      </c>
      <c r="T26" s="3">
        <f t="shared" si="28"/>
        <v>0</v>
      </c>
      <c r="U26" s="3">
        <f t="shared" si="29"/>
        <v>2</v>
      </c>
      <c r="V26" s="3">
        <f t="shared" si="30"/>
        <v>18</v>
      </c>
      <c r="W26" s="3">
        <v>0</v>
      </c>
    </row>
    <row r="27" spans="1:23">
      <c r="A27" s="1" t="s">
        <v>31</v>
      </c>
      <c r="B27" s="3">
        <v>1</v>
      </c>
      <c r="C27" s="3">
        <v>0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0</v>
      </c>
      <c r="J27" s="3">
        <v>7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f t="shared" si="26"/>
        <v>11</v>
      </c>
      <c r="S27" s="3">
        <f t="shared" si="27"/>
        <v>1</v>
      </c>
      <c r="T27" s="3">
        <f t="shared" si="28"/>
        <v>0</v>
      </c>
      <c r="U27" s="3">
        <f t="shared" si="29"/>
        <v>0</v>
      </c>
      <c r="V27" s="3">
        <f t="shared" si="30"/>
        <v>12</v>
      </c>
      <c r="W27" s="3">
        <v>0</v>
      </c>
    </row>
    <row r="28" spans="1:23" s="4" customFormat="1">
      <c r="A28" s="5" t="s">
        <v>38</v>
      </c>
      <c r="B28" s="5">
        <f>SUM(B23:B27)</f>
        <v>2</v>
      </c>
      <c r="C28" s="5">
        <f t="shared" ref="C28:W28" si="31">SUM(C23:C27)</f>
        <v>0</v>
      </c>
      <c r="D28" s="5">
        <f t="shared" si="31"/>
        <v>0</v>
      </c>
      <c r="E28" s="5">
        <f t="shared" si="31"/>
        <v>0</v>
      </c>
      <c r="F28" s="5">
        <f t="shared" si="31"/>
        <v>12</v>
      </c>
      <c r="G28" s="5">
        <f t="shared" si="31"/>
        <v>4</v>
      </c>
      <c r="H28" s="5">
        <f t="shared" si="31"/>
        <v>0</v>
      </c>
      <c r="I28" s="5">
        <f t="shared" si="31"/>
        <v>0</v>
      </c>
      <c r="J28" s="5">
        <f t="shared" si="31"/>
        <v>25</v>
      </c>
      <c r="K28" s="5">
        <f t="shared" si="31"/>
        <v>6</v>
      </c>
      <c r="L28" s="5">
        <f t="shared" si="31"/>
        <v>0</v>
      </c>
      <c r="M28" s="5">
        <f t="shared" si="31"/>
        <v>2</v>
      </c>
      <c r="N28" s="5">
        <f t="shared" si="31"/>
        <v>6</v>
      </c>
      <c r="O28" s="5">
        <f t="shared" si="31"/>
        <v>0</v>
      </c>
      <c r="P28" s="5">
        <f t="shared" si="31"/>
        <v>0</v>
      </c>
      <c r="Q28" s="5">
        <f t="shared" si="31"/>
        <v>0</v>
      </c>
      <c r="R28" s="5">
        <f t="shared" ref="R28" si="32">SUM(R23:R27)</f>
        <v>45</v>
      </c>
      <c r="S28" s="5">
        <f t="shared" ref="S28" si="33">SUM(S23:S27)</f>
        <v>10</v>
      </c>
      <c r="T28" s="5">
        <f t="shared" ref="T28" si="34">SUM(T23:T27)</f>
        <v>0</v>
      </c>
      <c r="U28" s="5">
        <f t="shared" ref="U28" si="35">SUM(U23:U27)</f>
        <v>2</v>
      </c>
      <c r="V28" s="5">
        <f t="shared" si="30"/>
        <v>57</v>
      </c>
      <c r="W28" s="5">
        <f t="shared" si="31"/>
        <v>0</v>
      </c>
    </row>
    <row r="29" spans="1:23">
      <c r="A29" s="1" t="s">
        <v>22</v>
      </c>
      <c r="B29" s="3">
        <v>1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7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f t="shared" si="26"/>
        <v>11</v>
      </c>
      <c r="S29" s="3">
        <f t="shared" si="27"/>
        <v>0</v>
      </c>
      <c r="T29" s="3">
        <f t="shared" si="28"/>
        <v>0</v>
      </c>
      <c r="U29" s="3">
        <f t="shared" si="29"/>
        <v>0</v>
      </c>
      <c r="V29" s="3">
        <f t="shared" si="30"/>
        <v>11</v>
      </c>
      <c r="W29" s="3">
        <v>0</v>
      </c>
    </row>
    <row r="30" spans="1:23">
      <c r="A30" s="1" t="s">
        <v>29</v>
      </c>
      <c r="B30" s="3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f t="shared" si="26"/>
        <v>7</v>
      </c>
      <c r="S30" s="3">
        <f t="shared" si="27"/>
        <v>0</v>
      </c>
      <c r="T30" s="3">
        <f t="shared" si="28"/>
        <v>0</v>
      </c>
      <c r="U30" s="3">
        <f t="shared" si="29"/>
        <v>0</v>
      </c>
      <c r="V30" s="3">
        <f t="shared" si="30"/>
        <v>7</v>
      </c>
      <c r="W30" s="3">
        <v>0</v>
      </c>
    </row>
    <row r="31" spans="1:23">
      <c r="A31" s="1" t="s">
        <v>39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f t="shared" si="26"/>
        <v>4</v>
      </c>
      <c r="S31" s="3">
        <f t="shared" si="27"/>
        <v>0</v>
      </c>
      <c r="T31" s="3">
        <f t="shared" si="28"/>
        <v>0</v>
      </c>
      <c r="U31" s="3">
        <f t="shared" si="29"/>
        <v>0</v>
      </c>
      <c r="V31" s="3">
        <f t="shared" si="30"/>
        <v>4</v>
      </c>
      <c r="W31" s="3">
        <v>0</v>
      </c>
    </row>
    <row r="32" spans="1:23">
      <c r="A32" s="1" t="s">
        <v>27</v>
      </c>
      <c r="B32" s="3">
        <v>4</v>
      </c>
      <c r="C32" s="3">
        <v>0</v>
      </c>
      <c r="D32" s="3">
        <v>0</v>
      </c>
      <c r="E32" s="3">
        <v>1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f t="shared" si="26"/>
        <v>6</v>
      </c>
      <c r="S32" s="3">
        <f t="shared" si="27"/>
        <v>0</v>
      </c>
      <c r="T32" s="3">
        <f t="shared" si="28"/>
        <v>0</v>
      </c>
      <c r="U32" s="3">
        <f t="shared" si="29"/>
        <v>1</v>
      </c>
      <c r="V32" s="3">
        <f t="shared" si="30"/>
        <v>7</v>
      </c>
      <c r="W32" s="3">
        <v>0</v>
      </c>
    </row>
    <row r="33" spans="1:23">
      <c r="A33" s="1" t="s">
        <v>21</v>
      </c>
      <c r="B33" s="3">
        <v>0</v>
      </c>
      <c r="C33" s="3">
        <v>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6</v>
      </c>
      <c r="O33" s="3">
        <v>0</v>
      </c>
      <c r="P33" s="3">
        <v>0</v>
      </c>
      <c r="Q33" s="3">
        <v>0</v>
      </c>
      <c r="R33" s="3">
        <f t="shared" si="26"/>
        <v>9</v>
      </c>
      <c r="S33" s="3">
        <f t="shared" si="27"/>
        <v>0</v>
      </c>
      <c r="T33" s="3">
        <f t="shared" si="28"/>
        <v>0</v>
      </c>
      <c r="U33" s="3">
        <f t="shared" si="29"/>
        <v>0</v>
      </c>
      <c r="V33" s="3">
        <f t="shared" si="30"/>
        <v>9</v>
      </c>
      <c r="W33" s="3">
        <v>0</v>
      </c>
    </row>
    <row r="34" spans="1:23">
      <c r="A34" s="1" t="s">
        <v>24</v>
      </c>
      <c r="B34" s="3">
        <v>1</v>
      </c>
      <c r="C34" s="3">
        <v>0</v>
      </c>
      <c r="D34" s="3">
        <v>0</v>
      </c>
      <c r="E34" s="3">
        <v>0</v>
      </c>
      <c r="F34" s="3">
        <v>3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  <c r="L34" s="3">
        <v>0</v>
      </c>
      <c r="M34" s="3">
        <v>0</v>
      </c>
      <c r="N34" s="3">
        <v>4</v>
      </c>
      <c r="O34" s="3">
        <v>0</v>
      </c>
      <c r="P34" s="3">
        <v>0</v>
      </c>
      <c r="Q34" s="3">
        <v>0</v>
      </c>
      <c r="R34" s="3">
        <f t="shared" si="26"/>
        <v>15</v>
      </c>
      <c r="S34" s="3">
        <f t="shared" si="27"/>
        <v>0</v>
      </c>
      <c r="T34" s="3">
        <f t="shared" si="28"/>
        <v>0</v>
      </c>
      <c r="U34" s="3">
        <f t="shared" si="29"/>
        <v>0</v>
      </c>
      <c r="V34" s="3">
        <f t="shared" si="30"/>
        <v>15</v>
      </c>
      <c r="W34" s="3">
        <v>0</v>
      </c>
    </row>
    <row r="35" spans="1:23">
      <c r="A35" s="1" t="s">
        <v>16</v>
      </c>
      <c r="B35" s="3">
        <v>4</v>
      </c>
      <c r="C35" s="3">
        <v>0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  <c r="J35" s="3">
        <v>13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0</v>
      </c>
      <c r="Q35" s="3">
        <v>0</v>
      </c>
      <c r="R35" s="3">
        <f t="shared" si="26"/>
        <v>24</v>
      </c>
      <c r="S35" s="3">
        <f t="shared" si="27"/>
        <v>0</v>
      </c>
      <c r="T35" s="3">
        <f t="shared" si="28"/>
        <v>0</v>
      </c>
      <c r="U35" s="3">
        <f t="shared" si="29"/>
        <v>0</v>
      </c>
      <c r="V35" s="3">
        <f t="shared" si="30"/>
        <v>24</v>
      </c>
      <c r="W35" s="3">
        <v>0</v>
      </c>
    </row>
    <row r="36" spans="1:23" s="4" customFormat="1">
      <c r="A36" s="5" t="s">
        <v>40</v>
      </c>
      <c r="B36" s="5">
        <f>SUM(B29:B35)</f>
        <v>12</v>
      </c>
      <c r="C36" s="5">
        <f t="shared" ref="C36:W36" si="36">SUM(C29:C35)</f>
        <v>0</v>
      </c>
      <c r="D36" s="5">
        <f t="shared" si="36"/>
        <v>0</v>
      </c>
      <c r="E36" s="5">
        <f t="shared" si="36"/>
        <v>1</v>
      </c>
      <c r="F36" s="5">
        <f t="shared" si="36"/>
        <v>12</v>
      </c>
      <c r="G36" s="5">
        <f t="shared" si="36"/>
        <v>0</v>
      </c>
      <c r="H36" s="5">
        <f t="shared" si="36"/>
        <v>0</v>
      </c>
      <c r="I36" s="5">
        <f t="shared" si="36"/>
        <v>0</v>
      </c>
      <c r="J36" s="5">
        <f t="shared" si="36"/>
        <v>39</v>
      </c>
      <c r="K36" s="5">
        <f t="shared" si="36"/>
        <v>0</v>
      </c>
      <c r="L36" s="5">
        <f t="shared" si="36"/>
        <v>0</v>
      </c>
      <c r="M36" s="5">
        <f t="shared" si="36"/>
        <v>0</v>
      </c>
      <c r="N36" s="5">
        <f t="shared" si="36"/>
        <v>13</v>
      </c>
      <c r="O36" s="5">
        <f t="shared" si="36"/>
        <v>0</v>
      </c>
      <c r="P36" s="5">
        <f t="shared" si="36"/>
        <v>0</v>
      </c>
      <c r="Q36" s="5">
        <f t="shared" si="36"/>
        <v>0</v>
      </c>
      <c r="R36" s="5">
        <f t="shared" ref="R36" si="37">SUM(R29:R35)</f>
        <v>76</v>
      </c>
      <c r="S36" s="5">
        <f t="shared" ref="S36" si="38">SUM(S29:S35)</f>
        <v>0</v>
      </c>
      <c r="T36" s="5">
        <f t="shared" ref="T36" si="39">SUM(T29:T35)</f>
        <v>0</v>
      </c>
      <c r="U36" s="5">
        <f t="shared" ref="U36" si="40">SUM(U29:U35)</f>
        <v>1</v>
      </c>
      <c r="V36" s="5">
        <f t="shared" si="30"/>
        <v>77</v>
      </c>
      <c r="W36" s="5">
        <f t="shared" si="36"/>
        <v>0</v>
      </c>
    </row>
    <row r="37" spans="1:23">
      <c r="A37" s="1" t="s">
        <v>4</v>
      </c>
      <c r="B37" s="3">
        <v>2</v>
      </c>
      <c r="C37" s="3">
        <v>0</v>
      </c>
      <c r="D37" s="3">
        <v>0</v>
      </c>
      <c r="E37" s="3">
        <v>0</v>
      </c>
      <c r="F37" s="3">
        <v>19</v>
      </c>
      <c r="G37" s="3">
        <v>0</v>
      </c>
      <c r="H37" s="3">
        <v>0</v>
      </c>
      <c r="I37" s="3">
        <v>0</v>
      </c>
      <c r="J37" s="3">
        <v>11</v>
      </c>
      <c r="K37" s="3">
        <v>0</v>
      </c>
      <c r="L37" s="3">
        <v>0</v>
      </c>
      <c r="M37" s="3">
        <v>0</v>
      </c>
      <c r="N37" s="3">
        <v>19</v>
      </c>
      <c r="O37" s="3">
        <v>0</v>
      </c>
      <c r="P37" s="3">
        <v>0</v>
      </c>
      <c r="Q37" s="3">
        <v>0</v>
      </c>
      <c r="R37" s="3">
        <f t="shared" si="26"/>
        <v>51</v>
      </c>
      <c r="S37" s="3">
        <f t="shared" si="27"/>
        <v>0</v>
      </c>
      <c r="T37" s="3">
        <f t="shared" si="28"/>
        <v>0</v>
      </c>
      <c r="U37" s="3">
        <f t="shared" si="29"/>
        <v>0</v>
      </c>
      <c r="V37" s="3">
        <f t="shared" si="30"/>
        <v>51</v>
      </c>
      <c r="W37" s="3">
        <v>0</v>
      </c>
    </row>
    <row r="38" spans="1:23">
      <c r="A38" s="1" t="s">
        <v>3</v>
      </c>
      <c r="B38" s="3">
        <v>0</v>
      </c>
      <c r="C38" s="3">
        <v>0</v>
      </c>
      <c r="D38" s="3">
        <v>0</v>
      </c>
      <c r="E38" s="3">
        <v>0</v>
      </c>
      <c r="F38" s="3">
        <v>5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9</v>
      </c>
      <c r="O38" s="3">
        <v>0</v>
      </c>
      <c r="P38" s="3">
        <v>0</v>
      </c>
      <c r="Q38" s="3">
        <v>0</v>
      </c>
      <c r="R38" s="3">
        <f t="shared" si="26"/>
        <v>16</v>
      </c>
      <c r="S38" s="3">
        <f t="shared" si="27"/>
        <v>0</v>
      </c>
      <c r="T38" s="3">
        <f t="shared" si="28"/>
        <v>0</v>
      </c>
      <c r="U38" s="3">
        <f t="shared" si="29"/>
        <v>0</v>
      </c>
      <c r="V38" s="3">
        <f t="shared" si="30"/>
        <v>16</v>
      </c>
      <c r="W38" s="3">
        <v>0</v>
      </c>
    </row>
    <row r="39" spans="1:23">
      <c r="A39" s="2" t="s">
        <v>35</v>
      </c>
      <c r="B39" s="2">
        <f>SUM(B37:B38,B36,B28,B22,B11)</f>
        <v>98</v>
      </c>
      <c r="C39" s="2">
        <f t="shared" ref="C39:E39" si="41">SUM(C37:C38,C36,C28,C22,C11)</f>
        <v>0</v>
      </c>
      <c r="D39" s="2">
        <f t="shared" si="41"/>
        <v>0</v>
      </c>
      <c r="E39" s="2">
        <f t="shared" si="41"/>
        <v>1</v>
      </c>
      <c r="F39" s="2">
        <f>SUM(F37:F38,F36,F28,F22,F11)</f>
        <v>206</v>
      </c>
      <c r="G39" s="2">
        <f t="shared" ref="G39" si="42">SUM(G37:G38,G36,G28,G22,G11)</f>
        <v>4</v>
      </c>
      <c r="H39" s="2">
        <f>SUM(H37:H38,H36,H28,H22,H11)</f>
        <v>0</v>
      </c>
      <c r="I39" s="2">
        <f t="shared" ref="I39" si="43">SUM(I37:I38,I36,I28,I22,I11)</f>
        <v>0</v>
      </c>
      <c r="J39" s="2">
        <f t="shared" ref="J39:K39" si="44">SUM(J37:J38,J36,J28,J22,J11)</f>
        <v>169</v>
      </c>
      <c r="K39" s="2">
        <f t="shared" si="44"/>
        <v>7</v>
      </c>
      <c r="L39" s="2">
        <f t="shared" ref="L39" si="45">SUM(L37:L38,L36,L28,L22,L11)</f>
        <v>1</v>
      </c>
      <c r="M39" s="2">
        <f t="shared" ref="M39" si="46">SUM(M37:M38,M36,M28,M22,M11)</f>
        <v>5</v>
      </c>
      <c r="N39" s="2">
        <f t="shared" ref="N39:O39" si="47">SUM(N37:N38,N36,N28,N22,N11)</f>
        <v>68</v>
      </c>
      <c r="O39" s="2">
        <f t="shared" si="47"/>
        <v>2</v>
      </c>
      <c r="P39" s="2">
        <f t="shared" ref="P39:Q39" si="48">SUM(P37:P38,P36,P28,P22,P11)</f>
        <v>0</v>
      </c>
      <c r="Q39" s="2">
        <f t="shared" si="48"/>
        <v>0</v>
      </c>
      <c r="R39" s="2">
        <f t="shared" ref="R39" si="49">SUM(R37:R38,R36,R28,R22,R11)</f>
        <v>541</v>
      </c>
      <c r="S39" s="2">
        <f t="shared" ref="S39:T39" si="50">SUM(S37:S38,S36,S28,S22,S11)</f>
        <v>13</v>
      </c>
      <c r="T39" s="2">
        <f t="shared" si="50"/>
        <v>1</v>
      </c>
      <c r="U39" s="2">
        <f t="shared" ref="U39" si="51">SUM(U37:U38,U36,U28,U22,U11)</f>
        <v>6</v>
      </c>
      <c r="V39" s="2">
        <f t="shared" ref="V39" si="52">SUM(V37:V38,V36,V28,V22,V11)</f>
        <v>561</v>
      </c>
      <c r="W39" s="2">
        <v>13</v>
      </c>
    </row>
    <row r="40" spans="1:23">
      <c r="F40" s="4"/>
      <c r="G40" s="4"/>
      <c r="J40" s="4"/>
      <c r="K40" s="4"/>
      <c r="L40" s="4"/>
      <c r="M40" s="4"/>
      <c r="N40" s="4"/>
      <c r="O40" s="4"/>
      <c r="V40" s="4"/>
      <c r="W40" s="4"/>
    </row>
    <row r="45" spans="1:23">
      <c r="H45" s="4">
        <f>SUM(B41:S41)</f>
        <v>0</v>
      </c>
    </row>
  </sheetData>
  <autoFilter ref="A3:V3"/>
  <mergeCells count="6">
    <mergeCell ref="A1:W1"/>
    <mergeCell ref="B2:E2"/>
    <mergeCell ref="F2:I2"/>
    <mergeCell ref="J2:M2"/>
    <mergeCell ref="N2:Q2"/>
    <mergeCell ref="R2:U2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專任教師人數(完成)</vt:lpstr>
    </vt:vector>
  </TitlesOfParts>
  <Company>stut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</dc:creator>
  <cp:lastModifiedBy>kitty</cp:lastModifiedBy>
  <dcterms:created xsi:type="dcterms:W3CDTF">2016-10-17T01:45:01Z</dcterms:created>
  <dcterms:modified xsi:type="dcterms:W3CDTF">2016-10-28T07:02:29Z</dcterms:modified>
</cp:coreProperties>
</file>