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90" windowWidth="23895" windowHeight="14535"/>
  </bookViews>
  <sheets>
    <sheet name="工作表1" sheetId="2" r:id="rId1"/>
  </sheets>
  <definedNames>
    <definedName name="_xlnm._FilterDatabase" localSheetId="0" hidden="1">工作表1!$A$1:$V$38</definedName>
    <definedName name="工作表1_交叉資料表">#REF!</definedName>
  </definedNames>
  <calcPr calcId="152511"/>
</workbook>
</file>

<file path=xl/calcChain.xml><?xml version="1.0" encoding="utf-8"?>
<calcChain xmlns="http://schemas.openxmlformats.org/spreadsheetml/2006/main">
  <c r="Q29" i="2" l="1"/>
  <c r="R6" i="2"/>
  <c r="S6" i="2"/>
  <c r="T6" i="2"/>
  <c r="U6" i="2"/>
  <c r="R7" i="2"/>
  <c r="S7" i="2"/>
  <c r="T7" i="2"/>
  <c r="U7" i="2"/>
  <c r="R8" i="2"/>
  <c r="S8" i="2"/>
  <c r="T8" i="2"/>
  <c r="U8" i="2"/>
  <c r="R9" i="2"/>
  <c r="S9" i="2"/>
  <c r="T9" i="2"/>
  <c r="U9" i="2"/>
  <c r="R11" i="2"/>
  <c r="S11" i="2"/>
  <c r="T11" i="2"/>
  <c r="U11" i="2"/>
  <c r="R12" i="2"/>
  <c r="S12" i="2"/>
  <c r="T12" i="2"/>
  <c r="U12" i="2"/>
  <c r="R13" i="2"/>
  <c r="S13" i="2"/>
  <c r="T13" i="2"/>
  <c r="U13" i="2"/>
  <c r="R14" i="2"/>
  <c r="S14" i="2"/>
  <c r="T14" i="2"/>
  <c r="U14" i="2"/>
  <c r="R15" i="2"/>
  <c r="S15" i="2"/>
  <c r="T15" i="2"/>
  <c r="U15" i="2"/>
  <c r="R16" i="2"/>
  <c r="S16" i="2"/>
  <c r="T16" i="2"/>
  <c r="U16" i="2"/>
  <c r="R17" i="2"/>
  <c r="S17" i="2"/>
  <c r="T17" i="2"/>
  <c r="U17" i="2"/>
  <c r="R18" i="2"/>
  <c r="S18" i="2"/>
  <c r="T18" i="2"/>
  <c r="U18" i="2"/>
  <c r="R19" i="2"/>
  <c r="S19" i="2"/>
  <c r="T19" i="2"/>
  <c r="U19" i="2"/>
  <c r="R20" i="2"/>
  <c r="V20" i="2" s="1"/>
  <c r="S20" i="2"/>
  <c r="T20" i="2"/>
  <c r="U20" i="2"/>
  <c r="R22" i="2"/>
  <c r="S22" i="2"/>
  <c r="T22" i="2"/>
  <c r="U22" i="2"/>
  <c r="R23" i="2"/>
  <c r="S23" i="2"/>
  <c r="T23" i="2"/>
  <c r="U23" i="2"/>
  <c r="R24" i="2"/>
  <c r="S24" i="2"/>
  <c r="T24" i="2"/>
  <c r="U24" i="2"/>
  <c r="R25" i="2"/>
  <c r="S25" i="2"/>
  <c r="T25" i="2"/>
  <c r="U25" i="2"/>
  <c r="R26" i="2"/>
  <c r="S26" i="2"/>
  <c r="T26" i="2"/>
  <c r="U26" i="2"/>
  <c r="R27" i="2"/>
  <c r="S27" i="2"/>
  <c r="T27" i="2"/>
  <c r="U27" i="2"/>
  <c r="R28" i="2"/>
  <c r="S28" i="2"/>
  <c r="T28" i="2"/>
  <c r="U28" i="2"/>
  <c r="R30" i="2"/>
  <c r="S30" i="2"/>
  <c r="T30" i="2"/>
  <c r="U30" i="2"/>
  <c r="R31" i="2"/>
  <c r="S31" i="2"/>
  <c r="T31" i="2"/>
  <c r="U31" i="2"/>
  <c r="R32" i="2"/>
  <c r="S32" i="2"/>
  <c r="T32" i="2"/>
  <c r="U32" i="2"/>
  <c r="R33" i="2"/>
  <c r="S33" i="2"/>
  <c r="T33" i="2"/>
  <c r="U33" i="2"/>
  <c r="R34" i="2"/>
  <c r="S34" i="2"/>
  <c r="T34" i="2"/>
  <c r="U34" i="2"/>
  <c r="R36" i="2"/>
  <c r="S36" i="2"/>
  <c r="T36" i="2"/>
  <c r="U36" i="2"/>
  <c r="R37" i="2"/>
  <c r="S37" i="2"/>
  <c r="T37" i="2"/>
  <c r="U37" i="2"/>
  <c r="U5" i="2"/>
  <c r="T5" i="2"/>
  <c r="S5" i="2"/>
  <c r="R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B35" i="2"/>
  <c r="C29" i="2"/>
  <c r="D29" i="2"/>
  <c r="E29" i="2"/>
  <c r="F29" i="2"/>
  <c r="G29" i="2"/>
  <c r="H29" i="2"/>
  <c r="I29" i="2"/>
  <c r="J29" i="2"/>
  <c r="K29" i="2"/>
  <c r="L29" i="2"/>
  <c r="M29" i="2"/>
  <c r="N29" i="2"/>
  <c r="N38" i="2" s="1"/>
  <c r="O29" i="2"/>
  <c r="P29" i="2"/>
  <c r="B29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B21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B10" i="2"/>
  <c r="M38" i="2" l="1"/>
  <c r="U35" i="2"/>
  <c r="U29" i="2"/>
  <c r="T29" i="2"/>
  <c r="T35" i="2"/>
  <c r="S35" i="2"/>
  <c r="S29" i="2"/>
  <c r="R29" i="2"/>
  <c r="R35" i="2"/>
  <c r="V32" i="2"/>
  <c r="V26" i="2"/>
  <c r="V22" i="2"/>
  <c r="V23" i="2"/>
  <c r="V24" i="2"/>
  <c r="V25" i="2"/>
  <c r="V36" i="2"/>
  <c r="V37" i="2"/>
  <c r="V34" i="2"/>
  <c r="V33" i="2"/>
  <c r="V31" i="2"/>
  <c r="V30" i="2"/>
  <c r="V28" i="2"/>
  <c r="V27" i="2"/>
  <c r="Q38" i="2"/>
  <c r="P38" i="2"/>
  <c r="O38" i="2"/>
  <c r="T21" i="2"/>
  <c r="L38" i="2"/>
  <c r="K38" i="2"/>
  <c r="J38" i="2"/>
  <c r="R21" i="2"/>
  <c r="V17" i="2"/>
  <c r="I38" i="2"/>
  <c r="U21" i="2"/>
  <c r="H38" i="2"/>
  <c r="S21" i="2"/>
  <c r="G38" i="2"/>
  <c r="F38" i="2"/>
  <c r="V12" i="2"/>
  <c r="E38" i="2"/>
  <c r="V14" i="2"/>
  <c r="V19" i="2"/>
  <c r="D38" i="2"/>
  <c r="V18" i="2"/>
  <c r="V16" i="2"/>
  <c r="V15" i="2"/>
  <c r="V13" i="2"/>
  <c r="V11" i="2"/>
  <c r="C38" i="2"/>
  <c r="U10" i="2"/>
  <c r="V5" i="2"/>
  <c r="T10" i="2"/>
  <c r="S10" i="2"/>
  <c r="V8" i="2"/>
  <c r="V6" i="2"/>
  <c r="V9" i="2"/>
  <c r="V7" i="2"/>
  <c r="B38" i="2"/>
  <c r="R10" i="2"/>
  <c r="V29" i="2" l="1"/>
  <c r="U38" i="2"/>
  <c r="V35" i="2"/>
  <c r="S38" i="2"/>
  <c r="T38" i="2"/>
  <c r="V21" i="2"/>
  <c r="R38" i="2"/>
  <c r="V10" i="2"/>
  <c r="V38" i="2" l="1"/>
</calcChain>
</file>

<file path=xl/sharedStrings.xml><?xml version="1.0" encoding="utf-8"?>
<sst xmlns="http://schemas.openxmlformats.org/spreadsheetml/2006/main" count="81" uniqueCount="55">
  <si>
    <t>工業管理與資訊系</t>
  </si>
  <si>
    <t>化學工程與材料工程系</t>
  </si>
  <si>
    <t>幼兒保育系</t>
  </si>
  <si>
    <t>休閒事業管理系</t>
  </si>
  <si>
    <t>企業管理系</t>
  </si>
  <si>
    <t>多媒體與電腦娛樂科學系</t>
  </si>
  <si>
    <t>行銷與流通管理系</t>
  </si>
  <si>
    <t>流行音樂產業系</t>
  </si>
  <si>
    <t>師資培育中心</t>
  </si>
  <si>
    <t>財務金融系</t>
  </si>
  <si>
    <t>財經法律研究所</t>
  </si>
  <si>
    <t>高齡服務學士學位學程</t>
  </si>
  <si>
    <t>國際企業系</t>
  </si>
  <si>
    <t>教育領導與評鑑研究所</t>
  </si>
  <si>
    <t>通識(教育)中心</t>
  </si>
  <si>
    <t>創新產品設計系</t>
  </si>
  <si>
    <t>視覺傳達設計系</t>
  </si>
  <si>
    <t>會計資訊系</t>
  </si>
  <si>
    <t>資訊工程系</t>
  </si>
  <si>
    <t>資訊傳播系</t>
  </si>
  <si>
    <t>資訊管理系</t>
  </si>
  <si>
    <t>電子工程系</t>
  </si>
  <si>
    <t>電機工程系</t>
  </si>
  <si>
    <t>語言中心</t>
  </si>
  <si>
    <t>機械工程系</t>
  </si>
  <si>
    <t>餐旅管理系</t>
  </si>
  <si>
    <t>應用日語系</t>
  </si>
  <si>
    <t>應用英語系</t>
  </si>
  <si>
    <t>體育教育中心</t>
  </si>
  <si>
    <t>助理教授</t>
  </si>
  <si>
    <t>否</t>
  </si>
  <si>
    <t>是</t>
  </si>
  <si>
    <t>助理教授級專業技術人員</t>
  </si>
  <si>
    <t>副教授</t>
  </si>
  <si>
    <t>副教授級專業技術人員</t>
  </si>
  <si>
    <t>教授</t>
  </si>
  <si>
    <t>教授級專業技術</t>
  </si>
  <si>
    <t>講師</t>
  </si>
  <si>
    <t>講師級專業技術人員</t>
  </si>
  <si>
    <t>副教授</t>
    <phoneticPr fontId="1" type="noConversion"/>
  </si>
  <si>
    <t>否</t>
    <phoneticPr fontId="1" type="noConversion"/>
  </si>
  <si>
    <t>否</t>
    <phoneticPr fontId="1" type="noConversion"/>
  </si>
  <si>
    <t>系所</t>
    <phoneticPr fontId="1" type="noConversion"/>
  </si>
  <si>
    <t>工學院合計</t>
    <phoneticPr fontId="1" type="noConversion"/>
  </si>
  <si>
    <t>商管學院合計</t>
    <phoneticPr fontId="1" type="noConversion"/>
  </si>
  <si>
    <t>人文社會學院合計</t>
    <phoneticPr fontId="1" type="noConversion"/>
  </si>
  <si>
    <t>合計</t>
    <phoneticPr fontId="1" type="noConversion"/>
  </si>
  <si>
    <t>教師合計</t>
    <phoneticPr fontId="1" type="noConversion"/>
  </si>
  <si>
    <t>專業技術人員合計</t>
    <phoneticPr fontId="1" type="noConversion"/>
  </si>
  <si>
    <t>聘約是否達一年以上
或至少連續聘任達二學期</t>
    <phoneticPr fontId="1" type="noConversion"/>
  </si>
  <si>
    <t>是</t>
    <phoneticPr fontId="1" type="noConversion"/>
  </si>
  <si>
    <t>數位設計學院合計</t>
    <phoneticPr fontId="1" type="noConversion"/>
  </si>
  <si>
    <t>總計</t>
    <phoneticPr fontId="1" type="noConversion"/>
  </si>
  <si>
    <t>各類教師總人數</t>
    <phoneticPr fontId="1" type="noConversion"/>
  </si>
  <si>
    <t>106學年度第一學期兼任教師人數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</si>
</sst>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6"/>
      <color theme="1"/>
      <name val="標楷體"/>
      <family val="4"/>
      <charset val="136"/>
    </font>
    <font>
      <sz val="11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31" xfId="0" applyFont="1" applyBorder="1" applyAlignment="1">
      <alignment horizontal="center"/>
    </xf>
    <xf numFmtId="0" fontId="3" fillId="0" borderId="0" xfId="0" applyFont="1"/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/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6" xfId="0" applyFont="1" applyBorder="1"/>
    <xf numFmtId="0" fontId="3" fillId="0" borderId="1" xfId="0" applyFont="1" applyBorder="1"/>
    <xf numFmtId="0" fontId="3" fillId="0" borderId="7" xfId="0" applyFont="1" applyBorder="1"/>
    <xf numFmtId="0" fontId="3" fillId="0" borderId="12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2" xfId="0" applyFont="1" applyBorder="1"/>
    <xf numFmtId="0" fontId="3" fillId="0" borderId="19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1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3" xfId="0" applyFont="1" applyBorder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topLeftCell="G1" workbookViewId="0">
      <selection activeCell="R22" sqref="R22"/>
    </sheetView>
  </sheetViews>
  <sheetFormatPr defaultRowHeight="15.75" x14ac:dyDescent="0.25"/>
  <cols>
    <col min="1" max="1" width="26.5703125" style="2" customWidth="1"/>
    <col min="2" max="21" width="9.140625" style="2"/>
    <col min="22" max="22" width="10.5703125" style="2" customWidth="1"/>
    <col min="23" max="16384" width="9.140625" style="2"/>
  </cols>
  <sheetData>
    <row r="1" spans="1:22" ht="21.75" thickBot="1" x14ac:dyDescent="0.35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11" customFormat="1" ht="31.5" customHeight="1" x14ac:dyDescent="0.25">
      <c r="A2" s="3" t="s">
        <v>42</v>
      </c>
      <c r="B2" s="4" t="s">
        <v>35</v>
      </c>
      <c r="C2" s="5" t="s">
        <v>35</v>
      </c>
      <c r="D2" s="5" t="s">
        <v>36</v>
      </c>
      <c r="E2" s="6" t="s">
        <v>36</v>
      </c>
      <c r="F2" s="4" t="s">
        <v>33</v>
      </c>
      <c r="G2" s="5" t="s">
        <v>39</v>
      </c>
      <c r="H2" s="5" t="s">
        <v>34</v>
      </c>
      <c r="I2" s="6" t="s">
        <v>34</v>
      </c>
      <c r="J2" s="4" t="s">
        <v>29</v>
      </c>
      <c r="K2" s="5" t="s">
        <v>29</v>
      </c>
      <c r="L2" s="5" t="s">
        <v>32</v>
      </c>
      <c r="M2" s="6" t="s">
        <v>32</v>
      </c>
      <c r="N2" s="4" t="s">
        <v>37</v>
      </c>
      <c r="O2" s="5" t="s">
        <v>37</v>
      </c>
      <c r="P2" s="5" t="s">
        <v>38</v>
      </c>
      <c r="Q2" s="6" t="s">
        <v>38</v>
      </c>
      <c r="R2" s="7" t="s">
        <v>47</v>
      </c>
      <c r="S2" s="8"/>
      <c r="T2" s="8" t="s">
        <v>48</v>
      </c>
      <c r="U2" s="9"/>
      <c r="V2" s="10" t="s">
        <v>52</v>
      </c>
    </row>
    <row r="3" spans="1:22" s="11" customFormat="1" ht="31.5" customHeight="1" x14ac:dyDescent="0.25">
      <c r="A3" s="12"/>
      <c r="B3" s="13" t="s">
        <v>49</v>
      </c>
      <c r="C3" s="14"/>
      <c r="D3" s="14"/>
      <c r="E3" s="15"/>
      <c r="F3" s="13" t="s">
        <v>49</v>
      </c>
      <c r="G3" s="14"/>
      <c r="H3" s="14"/>
      <c r="I3" s="15"/>
      <c r="J3" s="13" t="s">
        <v>49</v>
      </c>
      <c r="K3" s="14"/>
      <c r="L3" s="14"/>
      <c r="M3" s="15"/>
      <c r="N3" s="13" t="s">
        <v>49</v>
      </c>
      <c r="O3" s="14"/>
      <c r="P3" s="14"/>
      <c r="Q3" s="15"/>
      <c r="R3" s="13" t="s">
        <v>49</v>
      </c>
      <c r="S3" s="14"/>
      <c r="T3" s="14"/>
      <c r="U3" s="15"/>
      <c r="V3" s="16" t="s">
        <v>53</v>
      </c>
    </row>
    <row r="4" spans="1:22" s="22" customFormat="1" ht="16.5" thickBot="1" x14ac:dyDescent="0.3">
      <c r="A4" s="17"/>
      <c r="B4" s="18" t="s">
        <v>31</v>
      </c>
      <c r="C4" s="19" t="s">
        <v>30</v>
      </c>
      <c r="D4" s="19" t="s">
        <v>31</v>
      </c>
      <c r="E4" s="20" t="s">
        <v>30</v>
      </c>
      <c r="F4" s="18" t="s">
        <v>31</v>
      </c>
      <c r="G4" s="19" t="s">
        <v>40</v>
      </c>
      <c r="H4" s="19" t="s">
        <v>31</v>
      </c>
      <c r="I4" s="20" t="s">
        <v>30</v>
      </c>
      <c r="J4" s="18" t="s">
        <v>31</v>
      </c>
      <c r="K4" s="19" t="s">
        <v>30</v>
      </c>
      <c r="L4" s="19" t="s">
        <v>31</v>
      </c>
      <c r="M4" s="20" t="s">
        <v>41</v>
      </c>
      <c r="N4" s="18" t="s">
        <v>31</v>
      </c>
      <c r="O4" s="19" t="s">
        <v>30</v>
      </c>
      <c r="P4" s="19" t="s">
        <v>31</v>
      </c>
      <c r="Q4" s="20" t="s">
        <v>30</v>
      </c>
      <c r="R4" s="18" t="s">
        <v>50</v>
      </c>
      <c r="S4" s="19" t="s">
        <v>40</v>
      </c>
      <c r="T4" s="19" t="s">
        <v>50</v>
      </c>
      <c r="U4" s="20" t="s">
        <v>40</v>
      </c>
      <c r="V4" s="21"/>
    </row>
    <row r="5" spans="1:22" x14ac:dyDescent="0.25">
      <c r="A5" s="42" t="s">
        <v>21</v>
      </c>
      <c r="B5" s="43">
        <v>0</v>
      </c>
      <c r="C5" s="44">
        <v>0</v>
      </c>
      <c r="D5" s="44">
        <v>0</v>
      </c>
      <c r="E5" s="45">
        <v>0</v>
      </c>
      <c r="F5" s="43">
        <v>0</v>
      </c>
      <c r="G5" s="44">
        <v>0</v>
      </c>
      <c r="H5" s="44">
        <v>0</v>
      </c>
      <c r="I5" s="45">
        <v>0</v>
      </c>
      <c r="J5" s="43">
        <v>0</v>
      </c>
      <c r="K5" s="44">
        <v>0</v>
      </c>
      <c r="L5" s="44">
        <v>0</v>
      </c>
      <c r="M5" s="45">
        <v>0</v>
      </c>
      <c r="N5" s="43">
        <v>2</v>
      </c>
      <c r="O5" s="44">
        <v>1</v>
      </c>
      <c r="P5" s="44">
        <v>0</v>
      </c>
      <c r="Q5" s="45">
        <v>0</v>
      </c>
      <c r="R5" s="43">
        <f>B5+F5+J5+N5</f>
        <v>2</v>
      </c>
      <c r="S5" s="44">
        <f>C5+G5+K5+O5</f>
        <v>1</v>
      </c>
      <c r="T5" s="44">
        <f>D5+H5+L5+P5</f>
        <v>0</v>
      </c>
      <c r="U5" s="45">
        <f>E5+I5+M5+Q5</f>
        <v>0</v>
      </c>
      <c r="V5" s="46">
        <f>R5+S5+T5+U5</f>
        <v>3</v>
      </c>
    </row>
    <row r="6" spans="1:22" x14ac:dyDescent="0.25">
      <c r="A6" s="47" t="s">
        <v>22</v>
      </c>
      <c r="B6" s="28">
        <v>0</v>
      </c>
      <c r="C6" s="29">
        <v>0</v>
      </c>
      <c r="D6" s="29">
        <v>0</v>
      </c>
      <c r="E6" s="30">
        <v>0</v>
      </c>
      <c r="F6" s="28">
        <v>0</v>
      </c>
      <c r="G6" s="29">
        <v>0</v>
      </c>
      <c r="H6" s="29">
        <v>0</v>
      </c>
      <c r="I6" s="30">
        <v>1</v>
      </c>
      <c r="J6" s="28">
        <v>2</v>
      </c>
      <c r="K6" s="29">
        <v>1</v>
      </c>
      <c r="L6" s="29">
        <v>0</v>
      </c>
      <c r="M6" s="30">
        <v>0</v>
      </c>
      <c r="N6" s="28">
        <v>2</v>
      </c>
      <c r="O6" s="29">
        <v>0</v>
      </c>
      <c r="P6" s="29">
        <v>0</v>
      </c>
      <c r="Q6" s="30">
        <v>0</v>
      </c>
      <c r="R6" s="28">
        <f t="shared" ref="R6:R38" si="0">B6+F6+J6+N6</f>
        <v>4</v>
      </c>
      <c r="S6" s="29">
        <f t="shared" ref="S6:S38" si="1">C6+G6+K6+O6</f>
        <v>1</v>
      </c>
      <c r="T6" s="29">
        <f t="shared" ref="T6:T38" si="2">D6+H6+L6+P6</f>
        <v>0</v>
      </c>
      <c r="U6" s="30">
        <f t="shared" ref="U6:U38" si="3">E6+I6+M6+Q6</f>
        <v>1</v>
      </c>
      <c r="V6" s="31">
        <f t="shared" ref="V6:V38" si="4">R6+S6+T6+U6</f>
        <v>6</v>
      </c>
    </row>
    <row r="7" spans="1:22" x14ac:dyDescent="0.25">
      <c r="A7" s="47" t="s">
        <v>24</v>
      </c>
      <c r="B7" s="28">
        <v>0</v>
      </c>
      <c r="C7" s="29">
        <v>0</v>
      </c>
      <c r="D7" s="29">
        <v>0</v>
      </c>
      <c r="E7" s="30">
        <v>0</v>
      </c>
      <c r="F7" s="28">
        <v>1</v>
      </c>
      <c r="G7" s="29">
        <v>0</v>
      </c>
      <c r="H7" s="29">
        <v>0</v>
      </c>
      <c r="I7" s="30">
        <v>0</v>
      </c>
      <c r="J7" s="28">
        <v>2</v>
      </c>
      <c r="K7" s="29">
        <v>0</v>
      </c>
      <c r="L7" s="29">
        <v>0</v>
      </c>
      <c r="M7" s="30">
        <v>0</v>
      </c>
      <c r="N7" s="28">
        <v>11</v>
      </c>
      <c r="O7" s="29">
        <v>0</v>
      </c>
      <c r="P7" s="29">
        <v>0</v>
      </c>
      <c r="Q7" s="30">
        <v>0</v>
      </c>
      <c r="R7" s="28">
        <f t="shared" si="0"/>
        <v>14</v>
      </c>
      <c r="S7" s="29">
        <f t="shared" si="1"/>
        <v>0</v>
      </c>
      <c r="T7" s="29">
        <f t="shared" si="2"/>
        <v>0</v>
      </c>
      <c r="U7" s="30">
        <f t="shared" si="3"/>
        <v>0</v>
      </c>
      <c r="V7" s="31">
        <f t="shared" si="4"/>
        <v>14</v>
      </c>
    </row>
    <row r="8" spans="1:22" x14ac:dyDescent="0.25">
      <c r="A8" s="47" t="s">
        <v>1</v>
      </c>
      <c r="B8" s="28">
        <v>0</v>
      </c>
      <c r="C8" s="29">
        <v>0</v>
      </c>
      <c r="D8" s="29">
        <v>0</v>
      </c>
      <c r="E8" s="30">
        <v>0</v>
      </c>
      <c r="F8" s="28">
        <v>1</v>
      </c>
      <c r="G8" s="29">
        <v>0</v>
      </c>
      <c r="H8" s="29">
        <v>0</v>
      </c>
      <c r="I8" s="30">
        <v>0</v>
      </c>
      <c r="J8" s="28">
        <v>0</v>
      </c>
      <c r="K8" s="29">
        <v>0</v>
      </c>
      <c r="L8" s="29">
        <v>0</v>
      </c>
      <c r="M8" s="30">
        <v>0</v>
      </c>
      <c r="N8" s="28">
        <v>1</v>
      </c>
      <c r="O8" s="29">
        <v>0</v>
      </c>
      <c r="P8" s="29">
        <v>0</v>
      </c>
      <c r="Q8" s="30">
        <v>0</v>
      </c>
      <c r="R8" s="28">
        <f t="shared" si="0"/>
        <v>2</v>
      </c>
      <c r="S8" s="29">
        <f t="shared" si="1"/>
        <v>0</v>
      </c>
      <c r="T8" s="29">
        <f t="shared" si="2"/>
        <v>0</v>
      </c>
      <c r="U8" s="30">
        <f t="shared" si="3"/>
        <v>0</v>
      </c>
      <c r="V8" s="31">
        <f t="shared" si="4"/>
        <v>2</v>
      </c>
    </row>
    <row r="9" spans="1:22" x14ac:dyDescent="0.25">
      <c r="A9" s="47" t="s">
        <v>18</v>
      </c>
      <c r="B9" s="28">
        <v>0</v>
      </c>
      <c r="C9" s="29">
        <v>0</v>
      </c>
      <c r="D9" s="29">
        <v>0</v>
      </c>
      <c r="E9" s="30">
        <v>0</v>
      </c>
      <c r="F9" s="28">
        <v>0</v>
      </c>
      <c r="G9" s="29">
        <v>0</v>
      </c>
      <c r="H9" s="29">
        <v>0</v>
      </c>
      <c r="I9" s="30">
        <v>0</v>
      </c>
      <c r="J9" s="28">
        <v>0</v>
      </c>
      <c r="K9" s="29">
        <v>0</v>
      </c>
      <c r="L9" s="29">
        <v>0</v>
      </c>
      <c r="M9" s="30">
        <v>0</v>
      </c>
      <c r="N9" s="28">
        <v>4</v>
      </c>
      <c r="O9" s="29">
        <v>0</v>
      </c>
      <c r="P9" s="29">
        <v>0</v>
      </c>
      <c r="Q9" s="30">
        <v>0</v>
      </c>
      <c r="R9" s="28">
        <f t="shared" si="0"/>
        <v>4</v>
      </c>
      <c r="S9" s="29">
        <f t="shared" si="1"/>
        <v>0</v>
      </c>
      <c r="T9" s="29">
        <f t="shared" si="2"/>
        <v>0</v>
      </c>
      <c r="U9" s="30">
        <f t="shared" si="3"/>
        <v>0</v>
      </c>
      <c r="V9" s="31">
        <f t="shared" si="4"/>
        <v>4</v>
      </c>
    </row>
    <row r="10" spans="1:22" ht="16.5" thickBot="1" x14ac:dyDescent="0.3">
      <c r="A10" s="48" t="s">
        <v>43</v>
      </c>
      <c r="B10" s="49">
        <f>SUM(B5:B9)</f>
        <v>0</v>
      </c>
      <c r="C10" s="50">
        <f t="shared" ref="C10:Q10" si="5">SUM(C5:C9)</f>
        <v>0</v>
      </c>
      <c r="D10" s="50">
        <f t="shared" si="5"/>
        <v>0</v>
      </c>
      <c r="E10" s="51">
        <f t="shared" si="5"/>
        <v>0</v>
      </c>
      <c r="F10" s="49">
        <f t="shared" si="5"/>
        <v>2</v>
      </c>
      <c r="G10" s="50">
        <f t="shared" si="5"/>
        <v>0</v>
      </c>
      <c r="H10" s="50">
        <f t="shared" si="5"/>
        <v>0</v>
      </c>
      <c r="I10" s="51">
        <f t="shared" si="5"/>
        <v>1</v>
      </c>
      <c r="J10" s="49">
        <f t="shared" si="5"/>
        <v>4</v>
      </c>
      <c r="K10" s="50">
        <f t="shared" si="5"/>
        <v>1</v>
      </c>
      <c r="L10" s="50">
        <f t="shared" si="5"/>
        <v>0</v>
      </c>
      <c r="M10" s="51">
        <f t="shared" si="5"/>
        <v>0</v>
      </c>
      <c r="N10" s="49">
        <f t="shared" si="5"/>
        <v>20</v>
      </c>
      <c r="O10" s="50">
        <f t="shared" si="5"/>
        <v>1</v>
      </c>
      <c r="P10" s="50">
        <f t="shared" si="5"/>
        <v>0</v>
      </c>
      <c r="Q10" s="51">
        <f t="shared" si="5"/>
        <v>0</v>
      </c>
      <c r="R10" s="49">
        <f t="shared" si="0"/>
        <v>26</v>
      </c>
      <c r="S10" s="50">
        <f t="shared" si="1"/>
        <v>2</v>
      </c>
      <c r="T10" s="50">
        <f t="shared" si="2"/>
        <v>0</v>
      </c>
      <c r="U10" s="51">
        <f t="shared" si="3"/>
        <v>1</v>
      </c>
      <c r="V10" s="52">
        <f t="shared" si="4"/>
        <v>29</v>
      </c>
    </row>
    <row r="11" spans="1:22" x14ac:dyDescent="0.25">
      <c r="A11" s="42" t="s">
        <v>0</v>
      </c>
      <c r="B11" s="43">
        <v>0</v>
      </c>
      <c r="C11" s="44">
        <v>0</v>
      </c>
      <c r="D11" s="44">
        <v>0</v>
      </c>
      <c r="E11" s="45">
        <v>0</v>
      </c>
      <c r="F11" s="43">
        <v>0</v>
      </c>
      <c r="G11" s="44">
        <v>0</v>
      </c>
      <c r="H11" s="44">
        <v>0</v>
      </c>
      <c r="I11" s="45">
        <v>1</v>
      </c>
      <c r="J11" s="43">
        <v>1</v>
      </c>
      <c r="K11" s="44">
        <v>0</v>
      </c>
      <c r="L11" s="44">
        <v>0</v>
      </c>
      <c r="M11" s="45">
        <v>0</v>
      </c>
      <c r="N11" s="43">
        <v>3</v>
      </c>
      <c r="O11" s="44">
        <v>0</v>
      </c>
      <c r="P11" s="44">
        <v>0</v>
      </c>
      <c r="Q11" s="45">
        <v>0</v>
      </c>
      <c r="R11" s="43">
        <f t="shared" si="0"/>
        <v>4</v>
      </c>
      <c r="S11" s="44">
        <f t="shared" si="1"/>
        <v>0</v>
      </c>
      <c r="T11" s="44">
        <f t="shared" si="2"/>
        <v>0</v>
      </c>
      <c r="U11" s="45">
        <f t="shared" si="3"/>
        <v>1</v>
      </c>
      <c r="V11" s="46">
        <f t="shared" si="4"/>
        <v>5</v>
      </c>
    </row>
    <row r="12" spans="1:22" x14ac:dyDescent="0.25">
      <c r="A12" s="47" t="s">
        <v>4</v>
      </c>
      <c r="B12" s="28">
        <v>0</v>
      </c>
      <c r="C12" s="29">
        <v>1</v>
      </c>
      <c r="D12" s="29">
        <v>0</v>
      </c>
      <c r="E12" s="30">
        <v>0</v>
      </c>
      <c r="F12" s="28">
        <v>0</v>
      </c>
      <c r="G12" s="29">
        <v>0</v>
      </c>
      <c r="H12" s="29">
        <v>1</v>
      </c>
      <c r="I12" s="30">
        <v>0</v>
      </c>
      <c r="J12" s="28">
        <v>4</v>
      </c>
      <c r="K12" s="29">
        <v>0</v>
      </c>
      <c r="L12" s="29">
        <v>4</v>
      </c>
      <c r="M12" s="30">
        <v>0</v>
      </c>
      <c r="N12" s="28">
        <v>13</v>
      </c>
      <c r="O12" s="29">
        <v>2</v>
      </c>
      <c r="P12" s="29">
        <v>0</v>
      </c>
      <c r="Q12" s="30">
        <v>0</v>
      </c>
      <c r="R12" s="28">
        <f t="shared" si="0"/>
        <v>17</v>
      </c>
      <c r="S12" s="29">
        <f t="shared" si="1"/>
        <v>3</v>
      </c>
      <c r="T12" s="29">
        <f t="shared" si="2"/>
        <v>5</v>
      </c>
      <c r="U12" s="30">
        <f t="shared" si="3"/>
        <v>0</v>
      </c>
      <c r="V12" s="31">
        <f t="shared" si="4"/>
        <v>25</v>
      </c>
    </row>
    <row r="13" spans="1:22" x14ac:dyDescent="0.25">
      <c r="A13" s="47" t="s">
        <v>20</v>
      </c>
      <c r="B13" s="28">
        <v>0</v>
      </c>
      <c r="C13" s="29">
        <v>0</v>
      </c>
      <c r="D13" s="29">
        <v>0</v>
      </c>
      <c r="E13" s="30">
        <v>0</v>
      </c>
      <c r="F13" s="28">
        <v>0</v>
      </c>
      <c r="G13" s="29">
        <v>0</v>
      </c>
      <c r="H13" s="29">
        <v>0</v>
      </c>
      <c r="I13" s="30">
        <v>0</v>
      </c>
      <c r="J13" s="28">
        <v>0</v>
      </c>
      <c r="K13" s="29">
        <v>0</v>
      </c>
      <c r="L13" s="29">
        <v>0</v>
      </c>
      <c r="M13" s="30">
        <v>0</v>
      </c>
      <c r="N13" s="28">
        <v>9</v>
      </c>
      <c r="O13" s="29">
        <v>0</v>
      </c>
      <c r="P13" s="29">
        <v>0</v>
      </c>
      <c r="Q13" s="30">
        <v>0</v>
      </c>
      <c r="R13" s="28">
        <f t="shared" si="0"/>
        <v>9</v>
      </c>
      <c r="S13" s="29">
        <f t="shared" si="1"/>
        <v>0</v>
      </c>
      <c r="T13" s="29">
        <f t="shared" si="2"/>
        <v>0</v>
      </c>
      <c r="U13" s="30">
        <f t="shared" si="3"/>
        <v>0</v>
      </c>
      <c r="V13" s="31">
        <f t="shared" si="4"/>
        <v>9</v>
      </c>
    </row>
    <row r="14" spans="1:22" x14ac:dyDescent="0.25">
      <c r="A14" s="47" t="s">
        <v>6</v>
      </c>
      <c r="B14" s="28">
        <v>1</v>
      </c>
      <c r="C14" s="29">
        <v>0</v>
      </c>
      <c r="D14" s="29">
        <v>0</v>
      </c>
      <c r="E14" s="30">
        <v>0</v>
      </c>
      <c r="F14" s="28">
        <v>0</v>
      </c>
      <c r="G14" s="29">
        <v>0</v>
      </c>
      <c r="H14" s="29">
        <v>0</v>
      </c>
      <c r="I14" s="30">
        <v>0</v>
      </c>
      <c r="J14" s="28">
        <v>1</v>
      </c>
      <c r="K14" s="29">
        <v>0</v>
      </c>
      <c r="L14" s="29">
        <v>0</v>
      </c>
      <c r="M14" s="30">
        <v>0</v>
      </c>
      <c r="N14" s="28">
        <v>9</v>
      </c>
      <c r="O14" s="29">
        <v>0</v>
      </c>
      <c r="P14" s="29">
        <v>0</v>
      </c>
      <c r="Q14" s="30">
        <v>0</v>
      </c>
      <c r="R14" s="28">
        <f t="shared" si="0"/>
        <v>11</v>
      </c>
      <c r="S14" s="29">
        <f t="shared" si="1"/>
        <v>0</v>
      </c>
      <c r="T14" s="29">
        <f t="shared" si="2"/>
        <v>0</v>
      </c>
      <c r="U14" s="30">
        <f t="shared" si="3"/>
        <v>0</v>
      </c>
      <c r="V14" s="31">
        <f t="shared" si="4"/>
        <v>11</v>
      </c>
    </row>
    <row r="15" spans="1:22" x14ac:dyDescent="0.25">
      <c r="A15" s="47" t="s">
        <v>3</v>
      </c>
      <c r="B15" s="28">
        <v>0</v>
      </c>
      <c r="C15" s="29">
        <v>0</v>
      </c>
      <c r="D15" s="29">
        <v>0</v>
      </c>
      <c r="E15" s="30">
        <v>0</v>
      </c>
      <c r="F15" s="28">
        <v>0</v>
      </c>
      <c r="G15" s="29">
        <v>0</v>
      </c>
      <c r="H15" s="29">
        <v>0</v>
      </c>
      <c r="I15" s="30">
        <v>2</v>
      </c>
      <c r="J15" s="28">
        <v>4</v>
      </c>
      <c r="K15" s="29">
        <v>0</v>
      </c>
      <c r="L15" s="29">
        <v>1</v>
      </c>
      <c r="M15" s="30">
        <v>0</v>
      </c>
      <c r="N15" s="28">
        <v>13</v>
      </c>
      <c r="O15" s="29">
        <v>1</v>
      </c>
      <c r="P15" s="29">
        <v>0</v>
      </c>
      <c r="Q15" s="30">
        <v>0</v>
      </c>
      <c r="R15" s="28">
        <f t="shared" si="0"/>
        <v>17</v>
      </c>
      <c r="S15" s="29">
        <f t="shared" si="1"/>
        <v>1</v>
      </c>
      <c r="T15" s="29">
        <f t="shared" si="2"/>
        <v>1</v>
      </c>
      <c r="U15" s="30">
        <f t="shared" si="3"/>
        <v>2</v>
      </c>
      <c r="V15" s="31">
        <f t="shared" si="4"/>
        <v>21</v>
      </c>
    </row>
    <row r="16" spans="1:22" x14ac:dyDescent="0.25">
      <c r="A16" s="47" t="s">
        <v>25</v>
      </c>
      <c r="B16" s="28">
        <v>0</v>
      </c>
      <c r="C16" s="29">
        <v>0</v>
      </c>
      <c r="D16" s="29">
        <v>0</v>
      </c>
      <c r="E16" s="30">
        <v>0</v>
      </c>
      <c r="F16" s="28">
        <v>1</v>
      </c>
      <c r="G16" s="29">
        <v>0</v>
      </c>
      <c r="H16" s="29">
        <v>1</v>
      </c>
      <c r="I16" s="30">
        <v>0</v>
      </c>
      <c r="J16" s="28">
        <v>2</v>
      </c>
      <c r="K16" s="29">
        <v>1</v>
      </c>
      <c r="L16" s="29">
        <v>1</v>
      </c>
      <c r="M16" s="30">
        <v>0</v>
      </c>
      <c r="N16" s="28">
        <v>5</v>
      </c>
      <c r="O16" s="29">
        <v>2</v>
      </c>
      <c r="P16" s="29">
        <v>6</v>
      </c>
      <c r="Q16" s="30">
        <v>0</v>
      </c>
      <c r="R16" s="28">
        <f t="shared" si="0"/>
        <v>8</v>
      </c>
      <c r="S16" s="29">
        <f t="shared" si="1"/>
        <v>3</v>
      </c>
      <c r="T16" s="29">
        <f t="shared" si="2"/>
        <v>8</v>
      </c>
      <c r="U16" s="30">
        <f t="shared" si="3"/>
        <v>0</v>
      </c>
      <c r="V16" s="31">
        <f t="shared" si="4"/>
        <v>19</v>
      </c>
    </row>
    <row r="17" spans="1:22" x14ac:dyDescent="0.25">
      <c r="A17" s="47" t="s">
        <v>10</v>
      </c>
      <c r="B17" s="28">
        <v>0</v>
      </c>
      <c r="C17" s="29">
        <v>1</v>
      </c>
      <c r="D17" s="29">
        <v>0</v>
      </c>
      <c r="E17" s="30">
        <v>1</v>
      </c>
      <c r="F17" s="28">
        <v>1</v>
      </c>
      <c r="G17" s="29">
        <v>0</v>
      </c>
      <c r="H17" s="29">
        <v>1</v>
      </c>
      <c r="I17" s="30">
        <v>0</v>
      </c>
      <c r="J17" s="28">
        <v>0</v>
      </c>
      <c r="K17" s="29">
        <v>1</v>
      </c>
      <c r="L17" s="29">
        <v>4</v>
      </c>
      <c r="M17" s="30">
        <v>0</v>
      </c>
      <c r="N17" s="28">
        <v>2</v>
      </c>
      <c r="O17" s="29">
        <v>1</v>
      </c>
      <c r="P17" s="29">
        <v>0</v>
      </c>
      <c r="Q17" s="30">
        <v>0</v>
      </c>
      <c r="R17" s="28">
        <f t="shared" si="0"/>
        <v>3</v>
      </c>
      <c r="S17" s="29">
        <f t="shared" si="1"/>
        <v>3</v>
      </c>
      <c r="T17" s="29">
        <f t="shared" si="2"/>
        <v>5</v>
      </c>
      <c r="U17" s="30">
        <f t="shared" si="3"/>
        <v>1</v>
      </c>
      <c r="V17" s="31">
        <f t="shared" si="4"/>
        <v>12</v>
      </c>
    </row>
    <row r="18" spans="1:22" x14ac:dyDescent="0.25">
      <c r="A18" s="47" t="s">
        <v>9</v>
      </c>
      <c r="B18" s="28">
        <v>0</v>
      </c>
      <c r="C18" s="29">
        <v>0</v>
      </c>
      <c r="D18" s="29">
        <v>0</v>
      </c>
      <c r="E18" s="30">
        <v>0</v>
      </c>
      <c r="F18" s="28">
        <v>0</v>
      </c>
      <c r="G18" s="29">
        <v>0</v>
      </c>
      <c r="H18" s="29">
        <v>0</v>
      </c>
      <c r="I18" s="30">
        <v>1</v>
      </c>
      <c r="J18" s="28">
        <v>3</v>
      </c>
      <c r="K18" s="29">
        <v>0</v>
      </c>
      <c r="L18" s="29">
        <v>1</v>
      </c>
      <c r="M18" s="30">
        <v>0</v>
      </c>
      <c r="N18" s="28">
        <v>5</v>
      </c>
      <c r="O18" s="29">
        <v>1</v>
      </c>
      <c r="P18" s="29">
        <v>0</v>
      </c>
      <c r="Q18" s="30">
        <v>0</v>
      </c>
      <c r="R18" s="28">
        <f t="shared" si="0"/>
        <v>8</v>
      </c>
      <c r="S18" s="29">
        <f t="shared" si="1"/>
        <v>1</v>
      </c>
      <c r="T18" s="29">
        <f t="shared" si="2"/>
        <v>1</v>
      </c>
      <c r="U18" s="30">
        <f t="shared" si="3"/>
        <v>1</v>
      </c>
      <c r="V18" s="31">
        <f t="shared" si="4"/>
        <v>11</v>
      </c>
    </row>
    <row r="19" spans="1:22" x14ac:dyDescent="0.25">
      <c r="A19" s="47" t="s">
        <v>12</v>
      </c>
      <c r="B19" s="28">
        <v>0</v>
      </c>
      <c r="C19" s="29">
        <v>0</v>
      </c>
      <c r="D19" s="29">
        <v>0</v>
      </c>
      <c r="E19" s="30">
        <v>0</v>
      </c>
      <c r="F19" s="28">
        <v>0</v>
      </c>
      <c r="G19" s="29">
        <v>0</v>
      </c>
      <c r="H19" s="29">
        <v>0</v>
      </c>
      <c r="I19" s="30">
        <v>0</v>
      </c>
      <c r="J19" s="28">
        <v>2</v>
      </c>
      <c r="K19" s="29">
        <v>0</v>
      </c>
      <c r="L19" s="29">
        <v>0</v>
      </c>
      <c r="M19" s="30">
        <v>0</v>
      </c>
      <c r="N19" s="28">
        <v>2</v>
      </c>
      <c r="O19" s="29">
        <v>1</v>
      </c>
      <c r="P19" s="29">
        <v>0</v>
      </c>
      <c r="Q19" s="30">
        <v>0</v>
      </c>
      <c r="R19" s="28">
        <f t="shared" si="0"/>
        <v>4</v>
      </c>
      <c r="S19" s="29">
        <f t="shared" si="1"/>
        <v>1</v>
      </c>
      <c r="T19" s="29">
        <f t="shared" si="2"/>
        <v>0</v>
      </c>
      <c r="U19" s="30">
        <f t="shared" si="3"/>
        <v>0</v>
      </c>
      <c r="V19" s="31">
        <f t="shared" si="4"/>
        <v>5</v>
      </c>
    </row>
    <row r="20" spans="1:22" x14ac:dyDescent="0.25">
      <c r="A20" s="47" t="s">
        <v>17</v>
      </c>
      <c r="B20" s="28">
        <v>0</v>
      </c>
      <c r="C20" s="29">
        <v>0</v>
      </c>
      <c r="D20" s="29">
        <v>0</v>
      </c>
      <c r="E20" s="30">
        <v>0</v>
      </c>
      <c r="F20" s="28">
        <v>0</v>
      </c>
      <c r="G20" s="29">
        <v>0</v>
      </c>
      <c r="H20" s="29">
        <v>0</v>
      </c>
      <c r="I20" s="30">
        <v>0</v>
      </c>
      <c r="J20" s="28">
        <v>2</v>
      </c>
      <c r="K20" s="29">
        <v>1</v>
      </c>
      <c r="L20" s="29">
        <v>2</v>
      </c>
      <c r="M20" s="30">
        <v>0</v>
      </c>
      <c r="N20" s="28">
        <v>7</v>
      </c>
      <c r="O20" s="29">
        <v>2</v>
      </c>
      <c r="P20" s="29">
        <v>0</v>
      </c>
      <c r="Q20" s="30">
        <v>0</v>
      </c>
      <c r="R20" s="28">
        <f t="shared" si="0"/>
        <v>9</v>
      </c>
      <c r="S20" s="29">
        <f t="shared" si="1"/>
        <v>3</v>
      </c>
      <c r="T20" s="29">
        <f t="shared" si="2"/>
        <v>2</v>
      </c>
      <c r="U20" s="30">
        <f t="shared" si="3"/>
        <v>0</v>
      </c>
      <c r="V20" s="31">
        <f t="shared" si="4"/>
        <v>14</v>
      </c>
    </row>
    <row r="21" spans="1:22" ht="16.5" thickBot="1" x14ac:dyDescent="0.3">
      <c r="A21" s="48" t="s">
        <v>44</v>
      </c>
      <c r="B21" s="49">
        <f>SUM(B11:B20)</f>
        <v>1</v>
      </c>
      <c r="C21" s="50">
        <f t="shared" ref="C21:Q21" si="6">SUM(C11:C20)</f>
        <v>2</v>
      </c>
      <c r="D21" s="50">
        <f t="shared" si="6"/>
        <v>0</v>
      </c>
      <c r="E21" s="51">
        <f t="shared" si="6"/>
        <v>1</v>
      </c>
      <c r="F21" s="49">
        <f t="shared" si="6"/>
        <v>2</v>
      </c>
      <c r="G21" s="50">
        <f t="shared" si="6"/>
        <v>0</v>
      </c>
      <c r="H21" s="50">
        <f t="shared" si="6"/>
        <v>3</v>
      </c>
      <c r="I21" s="51">
        <f t="shared" si="6"/>
        <v>4</v>
      </c>
      <c r="J21" s="49">
        <f t="shared" si="6"/>
        <v>19</v>
      </c>
      <c r="K21" s="50">
        <f t="shared" si="6"/>
        <v>3</v>
      </c>
      <c r="L21" s="50">
        <f t="shared" si="6"/>
        <v>13</v>
      </c>
      <c r="M21" s="51">
        <f t="shared" si="6"/>
        <v>0</v>
      </c>
      <c r="N21" s="49">
        <f t="shared" si="6"/>
        <v>68</v>
      </c>
      <c r="O21" s="50">
        <f t="shared" si="6"/>
        <v>10</v>
      </c>
      <c r="P21" s="50">
        <f t="shared" si="6"/>
        <v>6</v>
      </c>
      <c r="Q21" s="51">
        <f t="shared" si="6"/>
        <v>0</v>
      </c>
      <c r="R21" s="49">
        <f t="shared" si="0"/>
        <v>90</v>
      </c>
      <c r="S21" s="50">
        <f t="shared" si="1"/>
        <v>15</v>
      </c>
      <c r="T21" s="50">
        <f t="shared" si="2"/>
        <v>22</v>
      </c>
      <c r="U21" s="51">
        <f t="shared" si="3"/>
        <v>5</v>
      </c>
      <c r="V21" s="52">
        <f t="shared" si="4"/>
        <v>132</v>
      </c>
    </row>
    <row r="22" spans="1:22" x14ac:dyDescent="0.25">
      <c r="A22" s="42" t="s">
        <v>13</v>
      </c>
      <c r="B22" s="43">
        <v>0</v>
      </c>
      <c r="C22" s="44">
        <v>0</v>
      </c>
      <c r="D22" s="44">
        <v>0</v>
      </c>
      <c r="E22" s="45">
        <v>0</v>
      </c>
      <c r="F22" s="43">
        <v>0</v>
      </c>
      <c r="G22" s="44">
        <v>0</v>
      </c>
      <c r="H22" s="44">
        <v>0</v>
      </c>
      <c r="I22" s="45">
        <v>0</v>
      </c>
      <c r="J22" s="43">
        <v>2</v>
      </c>
      <c r="K22" s="44">
        <v>0</v>
      </c>
      <c r="L22" s="44">
        <v>0</v>
      </c>
      <c r="M22" s="45">
        <v>0</v>
      </c>
      <c r="N22" s="43">
        <v>0</v>
      </c>
      <c r="O22" s="44">
        <v>0</v>
      </c>
      <c r="P22" s="44">
        <v>0</v>
      </c>
      <c r="Q22" s="45">
        <v>0</v>
      </c>
      <c r="R22" s="43">
        <f t="shared" si="0"/>
        <v>2</v>
      </c>
      <c r="S22" s="44">
        <f t="shared" si="1"/>
        <v>0</v>
      </c>
      <c r="T22" s="44">
        <f t="shared" si="2"/>
        <v>0</v>
      </c>
      <c r="U22" s="45">
        <f t="shared" si="3"/>
        <v>0</v>
      </c>
      <c r="V22" s="46">
        <f t="shared" si="4"/>
        <v>2</v>
      </c>
    </row>
    <row r="23" spans="1:22" x14ac:dyDescent="0.25">
      <c r="A23" s="47" t="s">
        <v>11</v>
      </c>
      <c r="B23" s="28">
        <v>0</v>
      </c>
      <c r="C23" s="29">
        <v>0</v>
      </c>
      <c r="D23" s="29">
        <v>0</v>
      </c>
      <c r="E23" s="30">
        <v>1</v>
      </c>
      <c r="F23" s="28">
        <v>0</v>
      </c>
      <c r="G23" s="29">
        <v>0</v>
      </c>
      <c r="H23" s="29">
        <v>0</v>
      </c>
      <c r="I23" s="30">
        <v>0</v>
      </c>
      <c r="J23" s="28">
        <v>1</v>
      </c>
      <c r="K23" s="29">
        <v>0</v>
      </c>
      <c r="L23" s="29">
        <v>0</v>
      </c>
      <c r="M23" s="30">
        <v>0</v>
      </c>
      <c r="N23" s="28">
        <v>2</v>
      </c>
      <c r="O23" s="29">
        <v>2</v>
      </c>
      <c r="P23" s="29">
        <v>0</v>
      </c>
      <c r="Q23" s="30">
        <v>0</v>
      </c>
      <c r="R23" s="28">
        <f t="shared" si="0"/>
        <v>3</v>
      </c>
      <c r="S23" s="29">
        <f t="shared" si="1"/>
        <v>2</v>
      </c>
      <c r="T23" s="29">
        <f t="shared" si="2"/>
        <v>0</v>
      </c>
      <c r="U23" s="30">
        <f t="shared" si="3"/>
        <v>1</v>
      </c>
      <c r="V23" s="31">
        <f t="shared" si="4"/>
        <v>6</v>
      </c>
    </row>
    <row r="24" spans="1:22" x14ac:dyDescent="0.25">
      <c r="A24" s="47" t="s">
        <v>2</v>
      </c>
      <c r="B24" s="28">
        <v>0</v>
      </c>
      <c r="C24" s="29">
        <v>0</v>
      </c>
      <c r="D24" s="29">
        <v>0</v>
      </c>
      <c r="E24" s="30">
        <v>0</v>
      </c>
      <c r="F24" s="28">
        <v>0</v>
      </c>
      <c r="G24" s="29">
        <v>0</v>
      </c>
      <c r="H24" s="29">
        <v>0</v>
      </c>
      <c r="I24" s="30">
        <v>0</v>
      </c>
      <c r="J24" s="28">
        <v>0</v>
      </c>
      <c r="K24" s="29">
        <v>0</v>
      </c>
      <c r="L24" s="29">
        <v>0</v>
      </c>
      <c r="M24" s="30">
        <v>0</v>
      </c>
      <c r="N24" s="28">
        <v>8</v>
      </c>
      <c r="O24" s="29">
        <v>1</v>
      </c>
      <c r="P24" s="29">
        <v>0</v>
      </c>
      <c r="Q24" s="30">
        <v>0</v>
      </c>
      <c r="R24" s="28">
        <f t="shared" si="0"/>
        <v>8</v>
      </c>
      <c r="S24" s="29">
        <f t="shared" si="1"/>
        <v>1</v>
      </c>
      <c r="T24" s="29">
        <f t="shared" si="2"/>
        <v>0</v>
      </c>
      <c r="U24" s="30">
        <f t="shared" si="3"/>
        <v>0</v>
      </c>
      <c r="V24" s="31">
        <f t="shared" si="4"/>
        <v>9</v>
      </c>
    </row>
    <row r="25" spans="1:22" x14ac:dyDescent="0.25">
      <c r="A25" s="47" t="s">
        <v>26</v>
      </c>
      <c r="B25" s="28">
        <v>0</v>
      </c>
      <c r="C25" s="29">
        <v>0</v>
      </c>
      <c r="D25" s="29">
        <v>0</v>
      </c>
      <c r="E25" s="30">
        <v>0</v>
      </c>
      <c r="F25" s="28">
        <v>0</v>
      </c>
      <c r="G25" s="29">
        <v>0</v>
      </c>
      <c r="H25" s="29">
        <v>0</v>
      </c>
      <c r="I25" s="30">
        <v>0</v>
      </c>
      <c r="J25" s="28">
        <v>1</v>
      </c>
      <c r="K25" s="29">
        <v>0</v>
      </c>
      <c r="L25" s="29">
        <v>0</v>
      </c>
      <c r="M25" s="30">
        <v>0</v>
      </c>
      <c r="N25" s="28">
        <v>12</v>
      </c>
      <c r="O25" s="29">
        <v>1</v>
      </c>
      <c r="P25" s="29">
        <v>0</v>
      </c>
      <c r="Q25" s="30">
        <v>0</v>
      </c>
      <c r="R25" s="28">
        <f t="shared" si="0"/>
        <v>13</v>
      </c>
      <c r="S25" s="29">
        <f t="shared" si="1"/>
        <v>1</v>
      </c>
      <c r="T25" s="29">
        <f t="shared" si="2"/>
        <v>0</v>
      </c>
      <c r="U25" s="30">
        <f t="shared" si="3"/>
        <v>0</v>
      </c>
      <c r="V25" s="31">
        <f t="shared" si="4"/>
        <v>14</v>
      </c>
    </row>
    <row r="26" spans="1:22" x14ac:dyDescent="0.25">
      <c r="A26" s="47" t="s">
        <v>27</v>
      </c>
      <c r="B26" s="28">
        <v>0</v>
      </c>
      <c r="C26" s="29">
        <v>0</v>
      </c>
      <c r="D26" s="29">
        <v>0</v>
      </c>
      <c r="E26" s="30">
        <v>0</v>
      </c>
      <c r="F26" s="28">
        <v>1</v>
      </c>
      <c r="G26" s="29">
        <v>0</v>
      </c>
      <c r="H26" s="29">
        <v>0</v>
      </c>
      <c r="I26" s="30">
        <v>0</v>
      </c>
      <c r="J26" s="28">
        <v>2</v>
      </c>
      <c r="K26" s="29">
        <v>0</v>
      </c>
      <c r="L26" s="29">
        <v>0</v>
      </c>
      <c r="M26" s="30">
        <v>0</v>
      </c>
      <c r="N26" s="28">
        <v>14</v>
      </c>
      <c r="O26" s="29">
        <v>0</v>
      </c>
      <c r="P26" s="29">
        <v>0</v>
      </c>
      <c r="Q26" s="30">
        <v>0</v>
      </c>
      <c r="R26" s="28">
        <f t="shared" si="0"/>
        <v>17</v>
      </c>
      <c r="S26" s="29">
        <f t="shared" si="1"/>
        <v>0</v>
      </c>
      <c r="T26" s="29">
        <f t="shared" si="2"/>
        <v>0</v>
      </c>
      <c r="U26" s="30">
        <f t="shared" si="3"/>
        <v>0</v>
      </c>
      <c r="V26" s="31">
        <f t="shared" si="4"/>
        <v>17</v>
      </c>
    </row>
    <row r="27" spans="1:22" x14ac:dyDescent="0.25">
      <c r="A27" s="47" t="s">
        <v>8</v>
      </c>
      <c r="B27" s="28">
        <v>0</v>
      </c>
      <c r="C27" s="29">
        <v>0</v>
      </c>
      <c r="D27" s="29">
        <v>0</v>
      </c>
      <c r="E27" s="30">
        <v>0</v>
      </c>
      <c r="F27" s="28">
        <v>1</v>
      </c>
      <c r="G27" s="29">
        <v>0</v>
      </c>
      <c r="H27" s="29">
        <v>0</v>
      </c>
      <c r="I27" s="30">
        <v>0</v>
      </c>
      <c r="J27" s="28">
        <v>2</v>
      </c>
      <c r="K27" s="29">
        <v>0</v>
      </c>
      <c r="L27" s="29">
        <v>0</v>
      </c>
      <c r="M27" s="30">
        <v>0</v>
      </c>
      <c r="N27" s="28">
        <v>1</v>
      </c>
      <c r="O27" s="29">
        <v>0</v>
      </c>
      <c r="P27" s="29">
        <v>0</v>
      </c>
      <c r="Q27" s="30">
        <v>0</v>
      </c>
      <c r="R27" s="28">
        <f t="shared" si="0"/>
        <v>4</v>
      </c>
      <c r="S27" s="29">
        <f t="shared" si="1"/>
        <v>0</v>
      </c>
      <c r="T27" s="29">
        <f t="shared" si="2"/>
        <v>0</v>
      </c>
      <c r="U27" s="30">
        <f t="shared" si="3"/>
        <v>0</v>
      </c>
      <c r="V27" s="31">
        <f t="shared" si="4"/>
        <v>4</v>
      </c>
    </row>
    <row r="28" spans="1:22" x14ac:dyDescent="0.25">
      <c r="A28" s="47" t="s">
        <v>23</v>
      </c>
      <c r="B28" s="28">
        <v>0</v>
      </c>
      <c r="C28" s="29">
        <v>0</v>
      </c>
      <c r="D28" s="29">
        <v>0</v>
      </c>
      <c r="E28" s="30">
        <v>0</v>
      </c>
      <c r="F28" s="28">
        <v>1</v>
      </c>
      <c r="G28" s="29">
        <v>0</v>
      </c>
      <c r="H28" s="29">
        <v>0</v>
      </c>
      <c r="I28" s="30">
        <v>0</v>
      </c>
      <c r="J28" s="28">
        <v>0</v>
      </c>
      <c r="K28" s="29">
        <v>0</v>
      </c>
      <c r="L28" s="29">
        <v>0</v>
      </c>
      <c r="M28" s="30">
        <v>0</v>
      </c>
      <c r="N28" s="28">
        <v>28</v>
      </c>
      <c r="O28" s="29">
        <v>2</v>
      </c>
      <c r="P28" s="29">
        <v>0</v>
      </c>
      <c r="Q28" s="30">
        <v>0</v>
      </c>
      <c r="R28" s="28">
        <f t="shared" si="0"/>
        <v>29</v>
      </c>
      <c r="S28" s="29">
        <f t="shared" si="1"/>
        <v>2</v>
      </c>
      <c r="T28" s="29">
        <f t="shared" si="2"/>
        <v>0</v>
      </c>
      <c r="U28" s="30">
        <f t="shared" si="3"/>
        <v>0</v>
      </c>
      <c r="V28" s="31">
        <f t="shared" si="4"/>
        <v>31</v>
      </c>
    </row>
    <row r="29" spans="1:22" ht="16.5" thickBot="1" x14ac:dyDescent="0.3">
      <c r="A29" s="48" t="s">
        <v>45</v>
      </c>
      <c r="B29" s="49">
        <f>SUM(B22:B28)</f>
        <v>0</v>
      </c>
      <c r="C29" s="50">
        <f t="shared" ref="C29:Q29" si="7">SUM(C22:C28)</f>
        <v>0</v>
      </c>
      <c r="D29" s="50">
        <f t="shared" si="7"/>
        <v>0</v>
      </c>
      <c r="E29" s="51">
        <f t="shared" si="7"/>
        <v>1</v>
      </c>
      <c r="F29" s="49">
        <f t="shared" si="7"/>
        <v>3</v>
      </c>
      <c r="G29" s="50">
        <f t="shared" si="7"/>
        <v>0</v>
      </c>
      <c r="H29" s="50">
        <f t="shared" si="7"/>
        <v>0</v>
      </c>
      <c r="I29" s="51">
        <f t="shared" si="7"/>
        <v>0</v>
      </c>
      <c r="J29" s="49">
        <f t="shared" si="7"/>
        <v>8</v>
      </c>
      <c r="K29" s="50">
        <f t="shared" si="7"/>
        <v>0</v>
      </c>
      <c r="L29" s="50">
        <f t="shared" si="7"/>
        <v>0</v>
      </c>
      <c r="M29" s="51">
        <f t="shared" si="7"/>
        <v>0</v>
      </c>
      <c r="N29" s="49">
        <f t="shared" si="7"/>
        <v>65</v>
      </c>
      <c r="O29" s="50">
        <f t="shared" si="7"/>
        <v>6</v>
      </c>
      <c r="P29" s="50">
        <f t="shared" si="7"/>
        <v>0</v>
      </c>
      <c r="Q29" s="51">
        <f>SUM(Q22:Q28)</f>
        <v>0</v>
      </c>
      <c r="R29" s="49">
        <f t="shared" si="0"/>
        <v>76</v>
      </c>
      <c r="S29" s="50">
        <f t="shared" si="1"/>
        <v>6</v>
      </c>
      <c r="T29" s="50">
        <f t="shared" si="2"/>
        <v>0</v>
      </c>
      <c r="U29" s="51">
        <f t="shared" si="3"/>
        <v>1</v>
      </c>
      <c r="V29" s="52">
        <f t="shared" si="4"/>
        <v>83</v>
      </c>
    </row>
    <row r="30" spans="1:22" x14ac:dyDescent="0.25">
      <c r="A30" s="42" t="s">
        <v>5</v>
      </c>
      <c r="B30" s="43">
        <v>0</v>
      </c>
      <c r="C30" s="44">
        <v>0</v>
      </c>
      <c r="D30" s="44">
        <v>0</v>
      </c>
      <c r="E30" s="45">
        <v>0</v>
      </c>
      <c r="F30" s="43">
        <v>0</v>
      </c>
      <c r="G30" s="44">
        <v>0</v>
      </c>
      <c r="H30" s="44">
        <v>0</v>
      </c>
      <c r="I30" s="45">
        <v>0</v>
      </c>
      <c r="J30" s="43">
        <v>0</v>
      </c>
      <c r="K30" s="44">
        <v>0</v>
      </c>
      <c r="L30" s="44">
        <v>0</v>
      </c>
      <c r="M30" s="45">
        <v>0</v>
      </c>
      <c r="N30" s="43">
        <v>7</v>
      </c>
      <c r="O30" s="44">
        <v>1</v>
      </c>
      <c r="P30" s="44">
        <v>1</v>
      </c>
      <c r="Q30" s="45">
        <v>0</v>
      </c>
      <c r="R30" s="43">
        <f t="shared" si="0"/>
        <v>7</v>
      </c>
      <c r="S30" s="44">
        <f t="shared" si="1"/>
        <v>1</v>
      </c>
      <c r="T30" s="44">
        <f t="shared" si="2"/>
        <v>1</v>
      </c>
      <c r="U30" s="45">
        <f t="shared" si="3"/>
        <v>0</v>
      </c>
      <c r="V30" s="46">
        <f t="shared" si="4"/>
        <v>9</v>
      </c>
    </row>
    <row r="31" spans="1:22" x14ac:dyDescent="0.25">
      <c r="A31" s="47" t="s">
        <v>7</v>
      </c>
      <c r="B31" s="28">
        <v>0</v>
      </c>
      <c r="C31" s="29">
        <v>0</v>
      </c>
      <c r="D31" s="29">
        <v>1</v>
      </c>
      <c r="E31" s="30">
        <v>0</v>
      </c>
      <c r="F31" s="28">
        <v>0</v>
      </c>
      <c r="G31" s="29">
        <v>0</v>
      </c>
      <c r="H31" s="29">
        <v>1</v>
      </c>
      <c r="I31" s="30">
        <v>0</v>
      </c>
      <c r="J31" s="28">
        <v>0</v>
      </c>
      <c r="K31" s="29">
        <v>0</v>
      </c>
      <c r="L31" s="29">
        <v>2</v>
      </c>
      <c r="M31" s="30">
        <v>0</v>
      </c>
      <c r="N31" s="28">
        <v>2</v>
      </c>
      <c r="O31" s="29">
        <v>4</v>
      </c>
      <c r="P31" s="29">
        <v>0</v>
      </c>
      <c r="Q31" s="30">
        <v>0</v>
      </c>
      <c r="R31" s="28">
        <f t="shared" si="0"/>
        <v>2</v>
      </c>
      <c r="S31" s="29">
        <f t="shared" si="1"/>
        <v>4</v>
      </c>
      <c r="T31" s="29">
        <f t="shared" si="2"/>
        <v>4</v>
      </c>
      <c r="U31" s="30">
        <f t="shared" si="3"/>
        <v>0</v>
      </c>
      <c r="V31" s="31">
        <f t="shared" si="4"/>
        <v>10</v>
      </c>
    </row>
    <row r="32" spans="1:22" x14ac:dyDescent="0.25">
      <c r="A32" s="47" t="s">
        <v>15</v>
      </c>
      <c r="B32" s="28">
        <v>0</v>
      </c>
      <c r="C32" s="29">
        <v>0</v>
      </c>
      <c r="D32" s="29">
        <v>0</v>
      </c>
      <c r="E32" s="30">
        <v>0</v>
      </c>
      <c r="F32" s="28">
        <v>0</v>
      </c>
      <c r="G32" s="29">
        <v>0</v>
      </c>
      <c r="H32" s="29">
        <v>0</v>
      </c>
      <c r="I32" s="30">
        <v>0</v>
      </c>
      <c r="J32" s="28">
        <v>0</v>
      </c>
      <c r="K32" s="29">
        <v>0</v>
      </c>
      <c r="L32" s="29">
        <v>0</v>
      </c>
      <c r="M32" s="30">
        <v>0</v>
      </c>
      <c r="N32" s="28">
        <v>4</v>
      </c>
      <c r="O32" s="29">
        <v>3</v>
      </c>
      <c r="P32" s="29">
        <v>3</v>
      </c>
      <c r="Q32" s="30">
        <v>1</v>
      </c>
      <c r="R32" s="28">
        <f t="shared" si="0"/>
        <v>4</v>
      </c>
      <c r="S32" s="29">
        <f t="shared" si="1"/>
        <v>3</v>
      </c>
      <c r="T32" s="29">
        <f t="shared" si="2"/>
        <v>3</v>
      </c>
      <c r="U32" s="30">
        <f t="shared" si="3"/>
        <v>1</v>
      </c>
      <c r="V32" s="31">
        <f t="shared" si="4"/>
        <v>11</v>
      </c>
    </row>
    <row r="33" spans="1:22" x14ac:dyDescent="0.25">
      <c r="A33" s="47" t="s">
        <v>16</v>
      </c>
      <c r="B33" s="28">
        <v>0</v>
      </c>
      <c r="C33" s="29">
        <v>0</v>
      </c>
      <c r="D33" s="29">
        <v>0</v>
      </c>
      <c r="E33" s="30">
        <v>0</v>
      </c>
      <c r="F33" s="28">
        <v>0</v>
      </c>
      <c r="G33" s="29">
        <v>0</v>
      </c>
      <c r="H33" s="29">
        <v>0</v>
      </c>
      <c r="I33" s="30">
        <v>0</v>
      </c>
      <c r="J33" s="28">
        <v>0</v>
      </c>
      <c r="K33" s="29">
        <v>0</v>
      </c>
      <c r="L33" s="29">
        <v>2</v>
      </c>
      <c r="M33" s="30">
        <v>0</v>
      </c>
      <c r="N33" s="28">
        <v>9</v>
      </c>
      <c r="O33" s="29">
        <v>1</v>
      </c>
      <c r="P33" s="29">
        <v>1</v>
      </c>
      <c r="Q33" s="30">
        <v>0</v>
      </c>
      <c r="R33" s="28">
        <f t="shared" si="0"/>
        <v>9</v>
      </c>
      <c r="S33" s="29">
        <f t="shared" si="1"/>
        <v>1</v>
      </c>
      <c r="T33" s="29">
        <f t="shared" si="2"/>
        <v>3</v>
      </c>
      <c r="U33" s="30">
        <f t="shared" si="3"/>
        <v>0</v>
      </c>
      <c r="V33" s="31">
        <f t="shared" si="4"/>
        <v>13</v>
      </c>
    </row>
    <row r="34" spans="1:22" x14ac:dyDescent="0.25">
      <c r="A34" s="47" t="s">
        <v>19</v>
      </c>
      <c r="B34" s="28">
        <v>0</v>
      </c>
      <c r="C34" s="29">
        <v>0</v>
      </c>
      <c r="D34" s="29">
        <v>0</v>
      </c>
      <c r="E34" s="30">
        <v>0</v>
      </c>
      <c r="F34" s="28">
        <v>0</v>
      </c>
      <c r="G34" s="29">
        <v>0</v>
      </c>
      <c r="H34" s="29">
        <v>0</v>
      </c>
      <c r="I34" s="30">
        <v>0</v>
      </c>
      <c r="J34" s="28">
        <v>0</v>
      </c>
      <c r="K34" s="29">
        <v>0</v>
      </c>
      <c r="L34" s="29">
        <v>1</v>
      </c>
      <c r="M34" s="30">
        <v>0</v>
      </c>
      <c r="N34" s="28">
        <v>7</v>
      </c>
      <c r="O34" s="29">
        <v>1</v>
      </c>
      <c r="P34" s="29">
        <v>1</v>
      </c>
      <c r="Q34" s="30">
        <v>0</v>
      </c>
      <c r="R34" s="28">
        <f t="shared" si="0"/>
        <v>7</v>
      </c>
      <c r="S34" s="29">
        <f t="shared" si="1"/>
        <v>1</v>
      </c>
      <c r="T34" s="29">
        <f t="shared" si="2"/>
        <v>2</v>
      </c>
      <c r="U34" s="30">
        <f t="shared" si="3"/>
        <v>0</v>
      </c>
      <c r="V34" s="31">
        <f t="shared" si="4"/>
        <v>10</v>
      </c>
    </row>
    <row r="35" spans="1:22" ht="16.5" thickBot="1" x14ac:dyDescent="0.3">
      <c r="A35" s="48" t="s">
        <v>51</v>
      </c>
      <c r="B35" s="49">
        <f>SUM(B30:B34)</f>
        <v>0</v>
      </c>
      <c r="C35" s="50">
        <f t="shared" ref="C35:Q35" si="8">SUM(C30:C34)</f>
        <v>0</v>
      </c>
      <c r="D35" s="50">
        <f t="shared" si="8"/>
        <v>1</v>
      </c>
      <c r="E35" s="51">
        <f t="shared" si="8"/>
        <v>0</v>
      </c>
      <c r="F35" s="49">
        <f t="shared" si="8"/>
        <v>0</v>
      </c>
      <c r="G35" s="50">
        <f t="shared" si="8"/>
        <v>0</v>
      </c>
      <c r="H35" s="50">
        <f t="shared" si="8"/>
        <v>1</v>
      </c>
      <c r="I35" s="51">
        <f t="shared" si="8"/>
        <v>0</v>
      </c>
      <c r="J35" s="49">
        <f t="shared" si="8"/>
        <v>0</v>
      </c>
      <c r="K35" s="50">
        <f t="shared" si="8"/>
        <v>0</v>
      </c>
      <c r="L35" s="50">
        <f t="shared" si="8"/>
        <v>5</v>
      </c>
      <c r="M35" s="51">
        <f t="shared" si="8"/>
        <v>0</v>
      </c>
      <c r="N35" s="49">
        <f t="shared" si="8"/>
        <v>29</v>
      </c>
      <c r="O35" s="50">
        <f t="shared" si="8"/>
        <v>10</v>
      </c>
      <c r="P35" s="50">
        <f t="shared" si="8"/>
        <v>6</v>
      </c>
      <c r="Q35" s="51">
        <f t="shared" si="8"/>
        <v>1</v>
      </c>
      <c r="R35" s="49">
        <f t="shared" si="0"/>
        <v>29</v>
      </c>
      <c r="S35" s="50">
        <f t="shared" si="1"/>
        <v>10</v>
      </c>
      <c r="T35" s="50">
        <f t="shared" si="2"/>
        <v>13</v>
      </c>
      <c r="U35" s="51">
        <f t="shared" si="3"/>
        <v>1</v>
      </c>
      <c r="V35" s="52">
        <f t="shared" si="4"/>
        <v>53</v>
      </c>
    </row>
    <row r="36" spans="1:22" x14ac:dyDescent="0.25">
      <c r="A36" s="23" t="s">
        <v>14</v>
      </c>
      <c r="B36" s="24">
        <v>1</v>
      </c>
      <c r="C36" s="25">
        <v>0</v>
      </c>
      <c r="D36" s="25">
        <v>0</v>
      </c>
      <c r="E36" s="26">
        <v>0</v>
      </c>
      <c r="F36" s="24">
        <v>0</v>
      </c>
      <c r="G36" s="25">
        <v>0</v>
      </c>
      <c r="H36" s="25">
        <v>1</v>
      </c>
      <c r="I36" s="26">
        <v>0</v>
      </c>
      <c r="J36" s="24">
        <v>16</v>
      </c>
      <c r="K36" s="25">
        <v>0</v>
      </c>
      <c r="L36" s="25">
        <v>0</v>
      </c>
      <c r="M36" s="26">
        <v>0</v>
      </c>
      <c r="N36" s="24">
        <v>15</v>
      </c>
      <c r="O36" s="25">
        <v>0</v>
      </c>
      <c r="P36" s="25">
        <v>0</v>
      </c>
      <c r="Q36" s="26">
        <v>0</v>
      </c>
      <c r="R36" s="24">
        <f t="shared" si="0"/>
        <v>32</v>
      </c>
      <c r="S36" s="25">
        <f t="shared" si="1"/>
        <v>0</v>
      </c>
      <c r="T36" s="25">
        <f t="shared" si="2"/>
        <v>1</v>
      </c>
      <c r="U36" s="26">
        <f t="shared" si="3"/>
        <v>0</v>
      </c>
      <c r="V36" s="27">
        <f t="shared" si="4"/>
        <v>33</v>
      </c>
    </row>
    <row r="37" spans="1:22" ht="16.5" thickBot="1" x14ac:dyDescent="0.3">
      <c r="A37" s="32" t="s">
        <v>28</v>
      </c>
      <c r="B37" s="33">
        <v>0</v>
      </c>
      <c r="C37" s="34">
        <v>0</v>
      </c>
      <c r="D37" s="34">
        <v>0</v>
      </c>
      <c r="E37" s="35">
        <v>0</v>
      </c>
      <c r="F37" s="33">
        <v>0</v>
      </c>
      <c r="G37" s="34">
        <v>0</v>
      </c>
      <c r="H37" s="34">
        <v>0</v>
      </c>
      <c r="I37" s="35">
        <v>0</v>
      </c>
      <c r="J37" s="33">
        <v>1</v>
      </c>
      <c r="K37" s="34">
        <v>1</v>
      </c>
      <c r="L37" s="34">
        <v>0</v>
      </c>
      <c r="M37" s="35">
        <v>0</v>
      </c>
      <c r="N37" s="33">
        <v>9</v>
      </c>
      <c r="O37" s="34">
        <v>0</v>
      </c>
      <c r="P37" s="34">
        <v>0</v>
      </c>
      <c r="Q37" s="35">
        <v>0</v>
      </c>
      <c r="R37" s="33">
        <f t="shared" si="0"/>
        <v>10</v>
      </c>
      <c r="S37" s="34">
        <f t="shared" si="1"/>
        <v>1</v>
      </c>
      <c r="T37" s="34">
        <f t="shared" si="2"/>
        <v>0</v>
      </c>
      <c r="U37" s="35">
        <f t="shared" si="3"/>
        <v>0</v>
      </c>
      <c r="V37" s="36">
        <f t="shared" si="4"/>
        <v>11</v>
      </c>
    </row>
    <row r="38" spans="1:22" ht="16.5" thickBot="1" x14ac:dyDescent="0.3">
      <c r="A38" s="37" t="s">
        <v>46</v>
      </c>
      <c r="B38" s="38">
        <f>B10+B21+B29+B35+B36+B37</f>
        <v>2</v>
      </c>
      <c r="C38" s="39">
        <f t="shared" ref="C38:Q38" si="9">C10+C21+C29+C35+C36+C37</f>
        <v>2</v>
      </c>
      <c r="D38" s="39">
        <f t="shared" si="9"/>
        <v>1</v>
      </c>
      <c r="E38" s="40">
        <f t="shared" si="9"/>
        <v>2</v>
      </c>
      <c r="F38" s="38">
        <f t="shared" si="9"/>
        <v>7</v>
      </c>
      <c r="G38" s="39">
        <f t="shared" si="9"/>
        <v>0</v>
      </c>
      <c r="H38" s="39">
        <f t="shared" si="9"/>
        <v>5</v>
      </c>
      <c r="I38" s="40">
        <f t="shared" si="9"/>
        <v>5</v>
      </c>
      <c r="J38" s="38">
        <f t="shared" si="9"/>
        <v>48</v>
      </c>
      <c r="K38" s="39">
        <f t="shared" si="9"/>
        <v>5</v>
      </c>
      <c r="L38" s="39">
        <f t="shared" si="9"/>
        <v>18</v>
      </c>
      <c r="M38" s="40">
        <f t="shared" si="9"/>
        <v>0</v>
      </c>
      <c r="N38" s="38">
        <f t="shared" si="9"/>
        <v>206</v>
      </c>
      <c r="O38" s="39">
        <f t="shared" si="9"/>
        <v>27</v>
      </c>
      <c r="P38" s="39">
        <f t="shared" si="9"/>
        <v>12</v>
      </c>
      <c r="Q38" s="40">
        <f t="shared" si="9"/>
        <v>1</v>
      </c>
      <c r="R38" s="38">
        <f t="shared" si="0"/>
        <v>263</v>
      </c>
      <c r="S38" s="39">
        <f t="shared" si="1"/>
        <v>34</v>
      </c>
      <c r="T38" s="39">
        <f t="shared" si="2"/>
        <v>36</v>
      </c>
      <c r="U38" s="40">
        <f t="shared" si="3"/>
        <v>8</v>
      </c>
      <c r="V38" s="41">
        <f t="shared" si="4"/>
        <v>341</v>
      </c>
    </row>
  </sheetData>
  <autoFilter ref="A1:V3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10">
    <mergeCell ref="T2:U2"/>
    <mergeCell ref="R3:U3"/>
    <mergeCell ref="V3:V4"/>
    <mergeCell ref="A1:V1"/>
    <mergeCell ref="B3:E3"/>
    <mergeCell ref="F3:I3"/>
    <mergeCell ref="J3:M3"/>
    <mergeCell ref="N3:Q3"/>
    <mergeCell ref="A2:A4"/>
    <mergeCell ref="R2:S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dcterms:created xsi:type="dcterms:W3CDTF">2017-11-02T02:30:58Z</dcterms:created>
  <dcterms:modified xsi:type="dcterms:W3CDTF">2017-11-02T03:58:35Z</dcterms:modified>
</cp:coreProperties>
</file>