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兼任991021_交叉資料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<sst xmlns="http://schemas.openxmlformats.org/spreadsheetml/2006/main" count="52" uniqueCount="41">
  <si>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主聘系所</t>
  </si>
  <si>
    <t>電子工程系</t>
  </si>
  <si>
    <t>機械工程系</t>
  </si>
  <si>
    <t>電機工程系</t>
  </si>
  <si>
    <t>生物科技系</t>
  </si>
  <si>
    <t>光電工程系</t>
  </si>
  <si>
    <t>國際企業系</t>
  </si>
  <si>
    <t>財務金融系</t>
  </si>
  <si>
    <t>會計資訊系</t>
  </si>
  <si>
    <t>管理與資訊系</t>
  </si>
  <si>
    <t>企業管理系</t>
  </si>
  <si>
    <t>資訊管理系</t>
  </si>
  <si>
    <t>行銷與流通管理系</t>
  </si>
  <si>
    <t>休閒事業管理系</t>
  </si>
  <si>
    <t>語言中心</t>
  </si>
  <si>
    <t>餐旅管理系</t>
  </si>
  <si>
    <t>應用日語系</t>
  </si>
  <si>
    <t>幼兒保育系</t>
  </si>
  <si>
    <t>通識(教育)中心</t>
  </si>
  <si>
    <t>師資培育中心</t>
  </si>
  <si>
    <t>體育教育中心</t>
  </si>
  <si>
    <t>資訊傳播系</t>
  </si>
  <si>
    <t>視覺傳達設計系</t>
  </si>
  <si>
    <t>多媒體與電腦娛樂科學系</t>
  </si>
  <si>
    <t>無證書</t>
  </si>
  <si>
    <t>專技人員</t>
  </si>
  <si>
    <t xml:space="preserve">合計 </t>
  </si>
  <si>
    <t>工學院</t>
  </si>
  <si>
    <t>商管學院</t>
  </si>
  <si>
    <t>教授</t>
  </si>
  <si>
    <t>副教授</t>
  </si>
  <si>
    <t>助理教授</t>
  </si>
  <si>
    <t>講師</t>
  </si>
  <si>
    <t>合格</t>
  </si>
  <si>
    <t>人文社會學院</t>
  </si>
  <si>
    <t>數位設計學院</t>
  </si>
  <si>
    <t>合計</t>
  </si>
  <si>
    <t>合格</t>
  </si>
  <si>
    <t>總計</t>
  </si>
  <si>
    <t>99學年度第一學期兼任教師人數統計</t>
  </si>
  <si>
    <t>應用英語系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</si>
</sst>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</numFmts>
  <fonts count="3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 horizontal="right" wrapText="1"/>
    </xf>
    <xf numFmtId="0" fontId="0" fillId="7" borderId="1" xfId="0" applyFont="1" applyFill="1" applyBorder="1" applyAlignment="1">
      <alignment horizontal="right" wrapText="1"/>
    </xf>
    <xf numFmtId="0" fontId="0" fillId="8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10" borderId="1" xfId="0" applyFont="1" applyFill="1" applyBorder="1" applyAlignment="1">
      <alignment horizontal="right" wrapText="1"/>
    </xf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 applyAlignment="1">
      <alignment horizontal="right" wrapText="1"/>
    </xf>
    <xf numFmtId="0" fontId="0" fillId="6" borderId="2" xfId="0" applyFont="1" applyFill="1" applyBorder="1" applyAlignment="1">
      <alignment wrapText="1"/>
    </xf>
    <xf numFmtId="0" fontId="0" fillId="7" borderId="2" xfId="0" applyFont="1" applyFill="1" applyBorder="1" applyAlignment="1">
      <alignment wrapText="1"/>
    </xf>
    <xf numFmtId="0" fontId="0" fillId="7" borderId="3" xfId="0" applyFont="1" applyFill="1" applyBorder="1" applyAlignment="1">
      <alignment horizontal="right" wrapText="1"/>
    </xf>
    <xf numFmtId="0" fontId="0" fillId="10" borderId="2" xfId="0" applyFont="1" applyFill="1" applyBorder="1" applyAlignment="1">
      <alignment wrapText="1"/>
    </xf>
    <xf numFmtId="0" fontId="0" fillId="10" borderId="3" xfId="0" applyFont="1" applyFill="1" applyBorder="1" applyAlignment="1">
      <alignment horizontal="right" wrapText="1"/>
    </xf>
    <xf numFmtId="0" fontId="0" fillId="11" borderId="4" xfId="0" applyFont="1" applyFill="1" applyBorder="1" applyAlignment="1">
      <alignment wrapText="1"/>
    </xf>
    <xf numFmtId="0" fontId="0" fillId="12" borderId="5" xfId="0" applyFont="1" applyFill="1" applyBorder="1" applyAlignment="1">
      <alignment/>
    </xf>
    <xf numFmtId="0" fontId="0" fillId="13" borderId="2" xfId="0" applyFont="1" applyFill="1" applyBorder="1" applyAlignment="1">
      <alignment wrapText="1"/>
    </xf>
    <xf numFmtId="0" fontId="0" fillId="14" borderId="1" xfId="0" applyFont="1" applyFill="1" applyBorder="1" applyAlignment="1">
      <alignment/>
    </xf>
    <xf numFmtId="0" fontId="0" fillId="13" borderId="1" xfId="0" applyFont="1" applyFill="1" applyBorder="1" applyAlignment="1">
      <alignment horizontal="right" wrapText="1"/>
    </xf>
    <xf numFmtId="0" fontId="0" fillId="13" borderId="3" xfId="0" applyFont="1" applyFill="1" applyBorder="1" applyAlignment="1">
      <alignment horizontal="right" wrapText="1"/>
    </xf>
    <xf numFmtId="0" fontId="0" fillId="14" borderId="2" xfId="0" applyFont="1" applyFill="1" applyBorder="1" applyAlignment="1">
      <alignment wrapText="1"/>
    </xf>
    <xf numFmtId="0" fontId="0" fillId="14" borderId="1" xfId="0" applyFont="1" applyFill="1" applyBorder="1" applyAlignment="1">
      <alignment horizontal="right" wrapText="1"/>
    </xf>
    <xf numFmtId="0" fontId="0" fillId="4" borderId="6" xfId="0" applyFont="1" applyFill="1" applyBorder="1" applyAlignment="1">
      <alignment horizontal="right" wrapText="1"/>
    </xf>
    <xf numFmtId="0" fontId="0" fillId="4" borderId="7" xfId="0" applyFont="1" applyFill="1" applyBorder="1" applyAlignment="1">
      <alignment horizontal="right" wrapText="1"/>
    </xf>
    <xf numFmtId="0" fontId="0" fillId="4" borderId="8" xfId="0" applyFont="1" applyFill="1" applyBorder="1" applyAlignment="1">
      <alignment horizontal="right" wrapText="1"/>
    </xf>
    <xf numFmtId="0" fontId="0" fillId="7" borderId="6" xfId="0" applyFont="1" applyFill="1" applyBorder="1" applyAlignment="1">
      <alignment horizontal="right" wrapText="1"/>
    </xf>
    <xf numFmtId="0" fontId="0" fillId="2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right" wrapText="1"/>
    </xf>
    <xf numFmtId="0" fontId="0" fillId="7" borderId="7" xfId="0" applyFont="1" applyFill="1" applyBorder="1" applyAlignment="1">
      <alignment horizontal="right" wrapText="1"/>
    </xf>
    <xf numFmtId="0" fontId="0" fillId="7" borderId="8" xfId="0" applyFont="1" applyFill="1" applyBorder="1" applyAlignment="1">
      <alignment horizontal="right" wrapText="1"/>
    </xf>
    <xf numFmtId="0" fontId="0" fillId="10" borderId="8" xfId="0" applyFont="1" applyFill="1" applyBorder="1" applyAlignment="1">
      <alignment horizontal="right" wrapText="1"/>
    </xf>
    <xf numFmtId="0" fontId="0" fillId="13" borderId="8" xfId="0" applyFont="1" applyFill="1" applyBorder="1" applyAlignment="1">
      <alignment horizontal="right" wrapText="1"/>
    </xf>
    <xf numFmtId="0" fontId="0" fillId="3" borderId="8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8" borderId="8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14" borderId="8" xfId="0" applyFont="1" applyFill="1" applyBorder="1" applyAlignment="1">
      <alignment/>
    </xf>
    <xf numFmtId="0" fontId="0" fillId="15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right" wrapText="1"/>
    </xf>
    <xf numFmtId="0" fontId="0" fillId="3" borderId="3" xfId="0" applyFill="1" applyBorder="1" applyAlignment="1">
      <alignment/>
    </xf>
    <xf numFmtId="0" fontId="0" fillId="4" borderId="10" xfId="0" applyFont="1" applyFill="1" applyBorder="1" applyAlignment="1">
      <alignment horizontal="right" wrapText="1"/>
    </xf>
    <xf numFmtId="0" fontId="0" fillId="6" borderId="2" xfId="0" applyFont="1" applyFill="1" applyBorder="1" applyAlignment="1">
      <alignment horizontal="right" wrapText="1"/>
    </xf>
    <xf numFmtId="0" fontId="0" fillId="5" borderId="3" xfId="0" applyFill="1" applyBorder="1" applyAlignment="1">
      <alignment/>
    </xf>
    <xf numFmtId="0" fontId="0" fillId="7" borderId="9" xfId="0" applyFont="1" applyFill="1" applyBorder="1" applyAlignment="1">
      <alignment horizontal="right" wrapText="1"/>
    </xf>
    <xf numFmtId="0" fontId="0" fillId="8" borderId="3" xfId="0" applyFill="1" applyBorder="1" applyAlignment="1">
      <alignment/>
    </xf>
    <xf numFmtId="0" fontId="0" fillId="7" borderId="10" xfId="0" applyFont="1" applyFill="1" applyBorder="1" applyAlignment="1">
      <alignment horizontal="right" wrapText="1"/>
    </xf>
    <xf numFmtId="0" fontId="0" fillId="10" borderId="10" xfId="0" applyFont="1" applyFill="1" applyBorder="1" applyAlignment="1">
      <alignment horizontal="right" wrapText="1"/>
    </xf>
    <xf numFmtId="0" fontId="0" fillId="9" borderId="3" xfId="0" applyFill="1" applyBorder="1" applyAlignment="1">
      <alignment/>
    </xf>
    <xf numFmtId="0" fontId="0" fillId="13" borderId="10" xfId="0" applyFont="1" applyFill="1" applyBorder="1" applyAlignment="1">
      <alignment horizontal="right" wrapText="1"/>
    </xf>
    <xf numFmtId="0" fontId="0" fillId="14" borderId="3" xfId="0" applyFill="1" applyBorder="1" applyAlignment="1">
      <alignment/>
    </xf>
    <xf numFmtId="0" fontId="0" fillId="15" borderId="11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95" workbookViewId="0" topLeftCell="A16">
      <selection activeCell="H34" sqref="H34"/>
    </sheetView>
  </sheetViews>
  <sheetFormatPr defaultColWidth="9.00390625" defaultRowHeight="22.5" customHeight="1"/>
  <cols>
    <col min="1" max="1" width="26.875" style="0" customWidth="1"/>
    <col min="2" max="2" width="6.25390625" style="0" customWidth="1"/>
    <col min="3" max="3" width="7.75390625" style="0" customWidth="1"/>
    <col min="4" max="4" width="9.125" style="0" customWidth="1"/>
    <col min="5" max="5" width="8.00390625" style="0" customWidth="1"/>
    <col min="6" max="6" width="7.25390625" style="0" customWidth="1"/>
    <col min="7" max="7" width="10.00390625" style="0" customWidth="1"/>
    <col min="8" max="8" width="7.875" style="0" customWidth="1"/>
    <col min="9" max="9" width="7.75390625" style="0" customWidth="1"/>
    <col min="10" max="10" width="9.50390625" style="0" customWidth="1"/>
    <col min="11" max="11" width="5.625" style="0" customWidth="1"/>
    <col min="12" max="12" width="7.75390625" style="0" customWidth="1"/>
    <col min="13" max="13" width="9.375" style="0" customWidth="1"/>
    <col min="14" max="14" width="5.625" style="0" customWidth="1"/>
  </cols>
  <sheetData>
    <row r="1" ht="22.5" customHeight="1" thickBot="1">
      <c r="A1" t="s">
        <v>39</v>
      </c>
    </row>
    <row r="2" spans="1:17" ht="22.5" customHeight="1">
      <c r="A2" s="57" t="s">
        <v>0</v>
      </c>
      <c r="B2" s="55" t="s">
        <v>29</v>
      </c>
      <c r="C2" s="55"/>
      <c r="D2" s="55"/>
      <c r="E2" s="55" t="s">
        <v>30</v>
      </c>
      <c r="F2" s="55"/>
      <c r="G2" s="55"/>
      <c r="H2" s="55" t="s">
        <v>31</v>
      </c>
      <c r="I2" s="55"/>
      <c r="J2" s="55"/>
      <c r="K2" s="55" t="s">
        <v>32</v>
      </c>
      <c r="L2" s="55"/>
      <c r="M2" s="56"/>
      <c r="N2" s="57" t="s">
        <v>26</v>
      </c>
      <c r="O2" s="58"/>
      <c r="P2" s="58"/>
      <c r="Q2" s="59"/>
    </row>
    <row r="3" spans="1:17" ht="22.5" customHeight="1">
      <c r="A3" s="60"/>
      <c r="B3" s="2" t="s">
        <v>33</v>
      </c>
      <c r="C3" s="2" t="s">
        <v>24</v>
      </c>
      <c r="D3" s="2" t="s">
        <v>25</v>
      </c>
      <c r="E3" s="2" t="s">
        <v>33</v>
      </c>
      <c r="F3" s="2" t="s">
        <v>24</v>
      </c>
      <c r="G3" s="2" t="s">
        <v>25</v>
      </c>
      <c r="H3" s="2" t="s">
        <v>33</v>
      </c>
      <c r="I3" s="2" t="s">
        <v>24</v>
      </c>
      <c r="J3" s="2" t="s">
        <v>25</v>
      </c>
      <c r="K3" s="2" t="s">
        <v>33</v>
      </c>
      <c r="L3" s="2" t="s">
        <v>24</v>
      </c>
      <c r="M3" s="30" t="s">
        <v>25</v>
      </c>
      <c r="N3" s="41" t="s">
        <v>37</v>
      </c>
      <c r="O3" s="2" t="s">
        <v>24</v>
      </c>
      <c r="P3" s="30" t="s">
        <v>25</v>
      </c>
      <c r="Q3" s="42" t="s">
        <v>38</v>
      </c>
    </row>
    <row r="4" spans="1:17" ht="22.5" customHeight="1">
      <c r="A4" s="11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4">
        <v>3</v>
      </c>
      <c r="M4" s="36"/>
      <c r="N4" s="43">
        <f>B4+E4+H4+K4</f>
        <v>0</v>
      </c>
      <c r="O4" s="26">
        <f>C4+F4+I4+L4</f>
        <v>3</v>
      </c>
      <c r="P4" s="27">
        <f>D4+G4+J4+M4</f>
        <v>0</v>
      </c>
      <c r="Q4" s="44">
        <f>N4+O4+P4</f>
        <v>3</v>
      </c>
    </row>
    <row r="5" spans="1:17" ht="22.5" customHeight="1">
      <c r="A5" s="11" t="s">
        <v>2</v>
      </c>
      <c r="B5" s="3"/>
      <c r="C5" s="3"/>
      <c r="D5" s="3"/>
      <c r="E5" s="3"/>
      <c r="F5" s="3"/>
      <c r="G5" s="3"/>
      <c r="H5" s="4">
        <v>5</v>
      </c>
      <c r="I5" s="3"/>
      <c r="J5" s="3"/>
      <c r="K5" s="4">
        <v>4</v>
      </c>
      <c r="L5" s="4">
        <v>2</v>
      </c>
      <c r="M5" s="36"/>
      <c r="N5" s="45">
        <f aca="true" t="shared" si="0" ref="N5:N31">B5+E5+H5+K5</f>
        <v>9</v>
      </c>
      <c r="O5" s="12">
        <f aca="true" t="shared" si="1" ref="O5:O31">C5+F5+I5+L5</f>
        <v>2</v>
      </c>
      <c r="P5" s="28">
        <f aca="true" t="shared" si="2" ref="P5:P31">D5+G5+J5+M5</f>
        <v>0</v>
      </c>
      <c r="Q5" s="44">
        <f aca="true" t="shared" si="3" ref="Q5:Q32">N5+O5+P5</f>
        <v>11</v>
      </c>
    </row>
    <row r="6" spans="1:17" ht="22.5" customHeight="1">
      <c r="A6" s="11" t="s">
        <v>3</v>
      </c>
      <c r="B6" s="4">
        <v>1</v>
      </c>
      <c r="C6" s="3"/>
      <c r="D6" s="3"/>
      <c r="E6" s="3"/>
      <c r="F6" s="3"/>
      <c r="G6" s="4">
        <v>1</v>
      </c>
      <c r="H6" s="4">
        <v>4</v>
      </c>
      <c r="I6" s="4">
        <v>1</v>
      </c>
      <c r="J6" s="3"/>
      <c r="K6" s="4">
        <v>2</v>
      </c>
      <c r="L6" s="4">
        <v>2</v>
      </c>
      <c r="M6" s="28">
        <v>1</v>
      </c>
      <c r="N6" s="45">
        <f t="shared" si="0"/>
        <v>7</v>
      </c>
      <c r="O6" s="12">
        <f t="shared" si="1"/>
        <v>3</v>
      </c>
      <c r="P6" s="28">
        <f t="shared" si="2"/>
        <v>2</v>
      </c>
      <c r="Q6" s="44">
        <f t="shared" si="3"/>
        <v>12</v>
      </c>
    </row>
    <row r="7" spans="1:17" ht="22.5" customHeight="1">
      <c r="A7" s="11" t="s">
        <v>4</v>
      </c>
      <c r="B7" s="4">
        <v>3</v>
      </c>
      <c r="C7" s="3"/>
      <c r="D7" s="3"/>
      <c r="E7" s="3"/>
      <c r="F7" s="4">
        <v>1</v>
      </c>
      <c r="G7" s="3"/>
      <c r="H7" s="4">
        <v>1</v>
      </c>
      <c r="I7" s="3"/>
      <c r="J7" s="3"/>
      <c r="K7" s="4">
        <v>3</v>
      </c>
      <c r="L7" s="3"/>
      <c r="M7" s="36"/>
      <c r="N7" s="45">
        <f t="shared" si="0"/>
        <v>7</v>
      </c>
      <c r="O7" s="12">
        <f t="shared" si="1"/>
        <v>1</v>
      </c>
      <c r="P7" s="28">
        <f t="shared" si="2"/>
        <v>0</v>
      </c>
      <c r="Q7" s="44">
        <f t="shared" si="3"/>
        <v>8</v>
      </c>
    </row>
    <row r="8" spans="1:17" ht="22.5" customHeight="1">
      <c r="A8" s="11" t="s">
        <v>5</v>
      </c>
      <c r="B8" s="3"/>
      <c r="C8" s="3"/>
      <c r="D8" s="3"/>
      <c r="E8" s="3"/>
      <c r="F8" s="3"/>
      <c r="G8" s="3"/>
      <c r="H8" s="3"/>
      <c r="I8" s="4">
        <v>1</v>
      </c>
      <c r="J8" s="3"/>
      <c r="K8" s="3"/>
      <c r="L8" s="4">
        <v>1</v>
      </c>
      <c r="M8" s="36"/>
      <c r="N8" s="45">
        <f t="shared" si="0"/>
        <v>0</v>
      </c>
      <c r="O8" s="12">
        <f t="shared" si="1"/>
        <v>2</v>
      </c>
      <c r="P8" s="28">
        <f t="shared" si="2"/>
        <v>0</v>
      </c>
      <c r="Q8" s="44">
        <f t="shared" si="3"/>
        <v>2</v>
      </c>
    </row>
    <row r="9" spans="1:17" ht="22.5" customHeight="1">
      <c r="A9" s="11" t="s">
        <v>27</v>
      </c>
      <c r="B9" s="3">
        <f>SUM(B4:B8)</f>
        <v>4</v>
      </c>
      <c r="C9" s="3">
        <f aca="true" t="shared" si="4" ref="C9:M9">SUM(C4:C8)</f>
        <v>0</v>
      </c>
      <c r="D9" s="3">
        <f t="shared" si="4"/>
        <v>0</v>
      </c>
      <c r="E9" s="3">
        <f t="shared" si="4"/>
        <v>0</v>
      </c>
      <c r="F9" s="3">
        <f t="shared" si="4"/>
        <v>1</v>
      </c>
      <c r="G9" s="3">
        <f t="shared" si="4"/>
        <v>1</v>
      </c>
      <c r="H9" s="3">
        <f t="shared" si="4"/>
        <v>10</v>
      </c>
      <c r="I9" s="3">
        <f t="shared" si="4"/>
        <v>2</v>
      </c>
      <c r="J9" s="3">
        <f t="shared" si="4"/>
        <v>0</v>
      </c>
      <c r="K9" s="3">
        <f t="shared" si="4"/>
        <v>9</v>
      </c>
      <c r="L9" s="3">
        <f t="shared" si="4"/>
        <v>8</v>
      </c>
      <c r="M9" s="36">
        <f t="shared" si="4"/>
        <v>1</v>
      </c>
      <c r="N9" s="45">
        <f t="shared" si="0"/>
        <v>23</v>
      </c>
      <c r="O9" s="12">
        <f t="shared" si="1"/>
        <v>11</v>
      </c>
      <c r="P9" s="28">
        <f t="shared" si="2"/>
        <v>2</v>
      </c>
      <c r="Q9" s="44">
        <f t="shared" si="3"/>
        <v>36</v>
      </c>
    </row>
    <row r="10" spans="1:17" ht="22.5" customHeight="1">
      <c r="A10" s="13" t="s">
        <v>6</v>
      </c>
      <c r="B10" s="5"/>
      <c r="C10" s="6">
        <v>1</v>
      </c>
      <c r="D10" s="5"/>
      <c r="E10" s="6">
        <v>1</v>
      </c>
      <c r="F10" s="5"/>
      <c r="G10" s="5"/>
      <c r="H10" s="5"/>
      <c r="I10" s="6">
        <v>1</v>
      </c>
      <c r="J10" s="5"/>
      <c r="K10" s="6">
        <v>2</v>
      </c>
      <c r="L10" s="6">
        <v>2</v>
      </c>
      <c r="M10" s="37"/>
      <c r="N10" s="46">
        <f t="shared" si="0"/>
        <v>3</v>
      </c>
      <c r="O10" s="6">
        <f t="shared" si="1"/>
        <v>4</v>
      </c>
      <c r="P10" s="31">
        <f t="shared" si="2"/>
        <v>0</v>
      </c>
      <c r="Q10" s="47">
        <f t="shared" si="3"/>
        <v>7</v>
      </c>
    </row>
    <row r="11" spans="1:17" ht="22.5" customHeight="1">
      <c r="A11" s="13" t="s">
        <v>7</v>
      </c>
      <c r="B11" s="5"/>
      <c r="C11" s="5"/>
      <c r="D11" s="5"/>
      <c r="E11" s="6">
        <v>1</v>
      </c>
      <c r="F11" s="5"/>
      <c r="G11" s="5"/>
      <c r="H11" s="6">
        <v>3</v>
      </c>
      <c r="I11" s="6">
        <v>1</v>
      </c>
      <c r="J11" s="5"/>
      <c r="K11" s="6">
        <v>11</v>
      </c>
      <c r="L11" s="6">
        <v>6</v>
      </c>
      <c r="M11" s="37"/>
      <c r="N11" s="46">
        <f t="shared" si="0"/>
        <v>15</v>
      </c>
      <c r="O11" s="6">
        <f t="shared" si="1"/>
        <v>7</v>
      </c>
      <c r="P11" s="31">
        <f t="shared" si="2"/>
        <v>0</v>
      </c>
      <c r="Q11" s="47">
        <f t="shared" si="3"/>
        <v>22</v>
      </c>
    </row>
    <row r="12" spans="1:17" ht="22.5" customHeight="1">
      <c r="A12" s="13" t="s">
        <v>8</v>
      </c>
      <c r="B12" s="5"/>
      <c r="C12" s="5"/>
      <c r="D12" s="6">
        <v>1</v>
      </c>
      <c r="E12" s="5"/>
      <c r="F12" s="5"/>
      <c r="G12" s="5"/>
      <c r="H12" s="6">
        <v>1</v>
      </c>
      <c r="I12" s="5"/>
      <c r="J12" s="5"/>
      <c r="K12" s="6">
        <v>4</v>
      </c>
      <c r="L12" s="6">
        <v>3</v>
      </c>
      <c r="M12" s="37"/>
      <c r="N12" s="46">
        <f t="shared" si="0"/>
        <v>5</v>
      </c>
      <c r="O12" s="6">
        <f t="shared" si="1"/>
        <v>3</v>
      </c>
      <c r="P12" s="31">
        <f t="shared" si="2"/>
        <v>1</v>
      </c>
      <c r="Q12" s="47">
        <f t="shared" si="3"/>
        <v>9</v>
      </c>
    </row>
    <row r="13" spans="1:17" ht="22.5" customHeight="1">
      <c r="A13" s="13" t="s">
        <v>9</v>
      </c>
      <c r="B13" s="5"/>
      <c r="C13" s="5"/>
      <c r="D13" s="5"/>
      <c r="E13" s="6">
        <v>1</v>
      </c>
      <c r="F13" s="5"/>
      <c r="G13" s="6">
        <v>1</v>
      </c>
      <c r="H13" s="5"/>
      <c r="I13" s="6">
        <v>1</v>
      </c>
      <c r="J13" s="5"/>
      <c r="K13" s="6">
        <v>5</v>
      </c>
      <c r="L13" s="6">
        <v>2</v>
      </c>
      <c r="M13" s="37"/>
      <c r="N13" s="46">
        <f t="shared" si="0"/>
        <v>6</v>
      </c>
      <c r="O13" s="6">
        <f t="shared" si="1"/>
        <v>3</v>
      </c>
      <c r="P13" s="31">
        <f t="shared" si="2"/>
        <v>1</v>
      </c>
      <c r="Q13" s="47">
        <f t="shared" si="3"/>
        <v>10</v>
      </c>
    </row>
    <row r="14" spans="1:17" ht="22.5" customHeight="1">
      <c r="A14" s="13" t="s">
        <v>10</v>
      </c>
      <c r="B14" s="6">
        <v>1</v>
      </c>
      <c r="C14" s="5"/>
      <c r="D14" s="5"/>
      <c r="E14" s="5"/>
      <c r="F14" s="5"/>
      <c r="G14" s="5"/>
      <c r="H14" s="6">
        <v>2</v>
      </c>
      <c r="I14" s="6">
        <v>4</v>
      </c>
      <c r="J14" s="6">
        <v>1</v>
      </c>
      <c r="K14" s="6">
        <v>8</v>
      </c>
      <c r="L14" s="6">
        <v>9</v>
      </c>
      <c r="M14" s="37"/>
      <c r="N14" s="46">
        <f t="shared" si="0"/>
        <v>11</v>
      </c>
      <c r="O14" s="6">
        <f t="shared" si="1"/>
        <v>13</v>
      </c>
      <c r="P14" s="31">
        <f t="shared" si="2"/>
        <v>1</v>
      </c>
      <c r="Q14" s="47">
        <f t="shared" si="3"/>
        <v>25</v>
      </c>
    </row>
    <row r="15" spans="1:17" ht="22.5" customHeight="1">
      <c r="A15" s="13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6">
        <v>8</v>
      </c>
      <c r="L15" s="6">
        <v>5</v>
      </c>
      <c r="M15" s="37"/>
      <c r="N15" s="46">
        <f t="shared" si="0"/>
        <v>8</v>
      </c>
      <c r="O15" s="6">
        <f t="shared" si="1"/>
        <v>5</v>
      </c>
      <c r="P15" s="31">
        <f t="shared" si="2"/>
        <v>0</v>
      </c>
      <c r="Q15" s="47">
        <f t="shared" si="3"/>
        <v>13</v>
      </c>
    </row>
    <row r="16" spans="1:17" ht="22.5" customHeight="1">
      <c r="A16" s="13" t="s">
        <v>12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6">
        <v>9</v>
      </c>
      <c r="L16" s="6">
        <v>7</v>
      </c>
      <c r="M16" s="37"/>
      <c r="N16" s="46">
        <f t="shared" si="0"/>
        <v>10</v>
      </c>
      <c r="O16" s="6">
        <f t="shared" si="1"/>
        <v>7</v>
      </c>
      <c r="P16" s="31">
        <f t="shared" si="2"/>
        <v>0</v>
      </c>
      <c r="Q16" s="47">
        <f t="shared" si="3"/>
        <v>17</v>
      </c>
    </row>
    <row r="17" spans="1:17" ht="22.5" customHeight="1">
      <c r="A17" s="13" t="s">
        <v>13</v>
      </c>
      <c r="B17" s="5"/>
      <c r="C17" s="5"/>
      <c r="D17" s="5"/>
      <c r="E17" s="5"/>
      <c r="F17" s="5"/>
      <c r="G17" s="6">
        <v>1</v>
      </c>
      <c r="H17" s="5"/>
      <c r="I17" s="6">
        <v>1</v>
      </c>
      <c r="J17" s="6">
        <v>3</v>
      </c>
      <c r="K17" s="6">
        <v>11</v>
      </c>
      <c r="L17" s="6">
        <v>1</v>
      </c>
      <c r="M17" s="31">
        <v>1</v>
      </c>
      <c r="N17" s="46">
        <f t="shared" si="0"/>
        <v>11</v>
      </c>
      <c r="O17" s="6">
        <f t="shared" si="1"/>
        <v>2</v>
      </c>
      <c r="P17" s="31">
        <f t="shared" si="2"/>
        <v>5</v>
      </c>
      <c r="Q17" s="47">
        <f t="shared" si="3"/>
        <v>18</v>
      </c>
    </row>
    <row r="18" spans="1:17" ht="22.5" customHeight="1">
      <c r="A18" s="13" t="s">
        <v>15</v>
      </c>
      <c r="B18" s="5"/>
      <c r="C18" s="5"/>
      <c r="D18" s="5"/>
      <c r="E18" s="5"/>
      <c r="F18" s="5"/>
      <c r="G18" s="6">
        <v>1</v>
      </c>
      <c r="H18" s="5"/>
      <c r="I18" s="6">
        <v>1</v>
      </c>
      <c r="J18" s="6">
        <v>2</v>
      </c>
      <c r="K18" s="6">
        <v>4</v>
      </c>
      <c r="L18" s="6">
        <v>2</v>
      </c>
      <c r="M18" s="31">
        <v>3</v>
      </c>
      <c r="N18" s="46">
        <f t="shared" si="0"/>
        <v>4</v>
      </c>
      <c r="O18" s="6">
        <f t="shared" si="1"/>
        <v>3</v>
      </c>
      <c r="P18" s="31">
        <f t="shared" si="2"/>
        <v>6</v>
      </c>
      <c r="Q18" s="47">
        <f t="shared" si="3"/>
        <v>13</v>
      </c>
    </row>
    <row r="19" spans="1:17" ht="22.5" customHeight="1">
      <c r="A19" s="13" t="s">
        <v>28</v>
      </c>
      <c r="B19" s="5">
        <f>SUM(B10:B18)</f>
        <v>2</v>
      </c>
      <c r="C19" s="5">
        <f aca="true" t="shared" si="5" ref="C19:M19">SUM(C10:C18)</f>
        <v>1</v>
      </c>
      <c r="D19" s="5">
        <f t="shared" si="5"/>
        <v>1</v>
      </c>
      <c r="E19" s="5">
        <f t="shared" si="5"/>
        <v>3</v>
      </c>
      <c r="F19" s="5">
        <f t="shared" si="5"/>
        <v>0</v>
      </c>
      <c r="G19" s="5">
        <f t="shared" si="5"/>
        <v>3</v>
      </c>
      <c r="H19" s="5">
        <f t="shared" si="5"/>
        <v>6</v>
      </c>
      <c r="I19" s="5">
        <f t="shared" si="5"/>
        <v>9</v>
      </c>
      <c r="J19" s="5">
        <f t="shared" si="5"/>
        <v>6</v>
      </c>
      <c r="K19" s="5">
        <f t="shared" si="5"/>
        <v>62</v>
      </c>
      <c r="L19" s="5">
        <f t="shared" si="5"/>
        <v>37</v>
      </c>
      <c r="M19" s="37">
        <f t="shared" si="5"/>
        <v>4</v>
      </c>
      <c r="N19" s="46">
        <f t="shared" si="0"/>
        <v>73</v>
      </c>
      <c r="O19" s="6">
        <f t="shared" si="1"/>
        <v>47</v>
      </c>
      <c r="P19" s="31">
        <f t="shared" si="2"/>
        <v>14</v>
      </c>
      <c r="Q19" s="47">
        <f t="shared" si="3"/>
        <v>134</v>
      </c>
    </row>
    <row r="20" spans="1:17" ht="22.5" customHeight="1">
      <c r="A20" s="14" t="s">
        <v>40</v>
      </c>
      <c r="B20" s="7">
        <v>1</v>
      </c>
      <c r="C20" s="8"/>
      <c r="D20" s="8"/>
      <c r="E20" s="7">
        <v>1</v>
      </c>
      <c r="F20" s="8"/>
      <c r="G20" s="8"/>
      <c r="H20" s="7">
        <v>2</v>
      </c>
      <c r="I20" s="7">
        <v>4</v>
      </c>
      <c r="J20" s="8"/>
      <c r="K20" s="7">
        <v>16</v>
      </c>
      <c r="L20" s="7">
        <v>2</v>
      </c>
      <c r="M20" s="38"/>
      <c r="N20" s="48">
        <f t="shared" si="0"/>
        <v>20</v>
      </c>
      <c r="O20" s="29">
        <f t="shared" si="1"/>
        <v>6</v>
      </c>
      <c r="P20" s="32">
        <f t="shared" si="2"/>
        <v>0</v>
      </c>
      <c r="Q20" s="49">
        <f t="shared" si="3"/>
        <v>26</v>
      </c>
    </row>
    <row r="21" spans="1:17" ht="22.5" customHeight="1">
      <c r="A21" s="14" t="s">
        <v>16</v>
      </c>
      <c r="B21" s="8"/>
      <c r="C21" s="7">
        <v>1</v>
      </c>
      <c r="D21" s="8"/>
      <c r="E21" s="8"/>
      <c r="F21" s="8"/>
      <c r="G21" s="8"/>
      <c r="H21" s="8"/>
      <c r="I21" s="7">
        <v>2</v>
      </c>
      <c r="J21" s="8"/>
      <c r="K21" s="7">
        <v>10</v>
      </c>
      <c r="L21" s="8"/>
      <c r="M21" s="38"/>
      <c r="N21" s="50">
        <f t="shared" si="0"/>
        <v>10</v>
      </c>
      <c r="O21" s="15">
        <f t="shared" si="1"/>
        <v>3</v>
      </c>
      <c r="P21" s="33">
        <f t="shared" si="2"/>
        <v>0</v>
      </c>
      <c r="Q21" s="49">
        <f t="shared" si="3"/>
        <v>13</v>
      </c>
    </row>
    <row r="22" spans="1:17" ht="22.5" customHeight="1">
      <c r="A22" s="14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7">
        <v>6</v>
      </c>
      <c r="L22" s="8"/>
      <c r="M22" s="38"/>
      <c r="N22" s="50">
        <f t="shared" si="0"/>
        <v>6</v>
      </c>
      <c r="O22" s="15">
        <f t="shared" si="1"/>
        <v>0</v>
      </c>
      <c r="P22" s="33">
        <f t="shared" si="2"/>
        <v>0</v>
      </c>
      <c r="Q22" s="49">
        <f t="shared" si="3"/>
        <v>6</v>
      </c>
    </row>
    <row r="23" spans="1:17" ht="22.5" customHeight="1">
      <c r="A23" s="14" t="s">
        <v>34</v>
      </c>
      <c r="B23" s="8">
        <f>SUM(B20:B22)</f>
        <v>1</v>
      </c>
      <c r="C23" s="8">
        <f aca="true" t="shared" si="6" ref="C23:M23">SUM(C20:C22)</f>
        <v>1</v>
      </c>
      <c r="D23" s="8">
        <f t="shared" si="6"/>
        <v>0</v>
      </c>
      <c r="E23" s="8">
        <f t="shared" si="6"/>
        <v>1</v>
      </c>
      <c r="F23" s="8">
        <f t="shared" si="6"/>
        <v>0</v>
      </c>
      <c r="G23" s="8">
        <f t="shared" si="6"/>
        <v>0</v>
      </c>
      <c r="H23" s="8">
        <f t="shared" si="6"/>
        <v>2</v>
      </c>
      <c r="I23" s="8">
        <f t="shared" si="6"/>
        <v>6</v>
      </c>
      <c r="J23" s="8">
        <f t="shared" si="6"/>
        <v>0</v>
      </c>
      <c r="K23" s="8">
        <f t="shared" si="6"/>
        <v>32</v>
      </c>
      <c r="L23" s="8">
        <f t="shared" si="6"/>
        <v>2</v>
      </c>
      <c r="M23" s="8">
        <f t="shared" si="6"/>
        <v>0</v>
      </c>
      <c r="N23" s="50">
        <f t="shared" si="0"/>
        <v>36</v>
      </c>
      <c r="O23" s="15">
        <f t="shared" si="1"/>
        <v>9</v>
      </c>
      <c r="P23" s="33">
        <f t="shared" si="2"/>
        <v>0</v>
      </c>
      <c r="Q23" s="49">
        <f t="shared" si="3"/>
        <v>45</v>
      </c>
    </row>
    <row r="24" spans="1:17" ht="22.5" customHeight="1">
      <c r="A24" s="16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10">
        <v>4</v>
      </c>
      <c r="L24" s="10">
        <v>6</v>
      </c>
      <c r="M24" s="34">
        <v>1</v>
      </c>
      <c r="N24" s="51">
        <f t="shared" si="0"/>
        <v>4</v>
      </c>
      <c r="O24" s="17">
        <f t="shared" si="1"/>
        <v>6</v>
      </c>
      <c r="P24" s="34">
        <f t="shared" si="2"/>
        <v>1</v>
      </c>
      <c r="Q24" s="52">
        <f t="shared" si="3"/>
        <v>11</v>
      </c>
    </row>
    <row r="25" spans="1:17" ht="22.5" customHeight="1">
      <c r="A25" s="16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10">
        <v>10</v>
      </c>
      <c r="L25" s="10">
        <v>8</v>
      </c>
      <c r="M25" s="39"/>
      <c r="N25" s="51">
        <f t="shared" si="0"/>
        <v>10</v>
      </c>
      <c r="O25" s="17">
        <f t="shared" si="1"/>
        <v>8</v>
      </c>
      <c r="P25" s="34">
        <f t="shared" si="2"/>
        <v>0</v>
      </c>
      <c r="Q25" s="52">
        <f t="shared" si="3"/>
        <v>18</v>
      </c>
    </row>
    <row r="26" spans="1:17" ht="22.5" customHeight="1">
      <c r="A26" s="16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10">
        <v>4</v>
      </c>
      <c r="L26" s="10">
        <v>6</v>
      </c>
      <c r="M26" s="39"/>
      <c r="N26" s="51">
        <f t="shared" si="0"/>
        <v>4</v>
      </c>
      <c r="O26" s="17">
        <f t="shared" si="1"/>
        <v>6</v>
      </c>
      <c r="P26" s="34">
        <f t="shared" si="2"/>
        <v>0</v>
      </c>
      <c r="Q26" s="52">
        <f t="shared" si="3"/>
        <v>10</v>
      </c>
    </row>
    <row r="27" spans="1:17" ht="22.5" customHeight="1">
      <c r="A27" s="16" t="s">
        <v>35</v>
      </c>
      <c r="B27" s="9">
        <f>SUM(B24:B26)</f>
        <v>0</v>
      </c>
      <c r="C27" s="9">
        <f aca="true" t="shared" si="7" ref="C27:M27">SUM(C24:C26)</f>
        <v>0</v>
      </c>
      <c r="D27" s="9">
        <f t="shared" si="7"/>
        <v>0</v>
      </c>
      <c r="E27" s="9">
        <f t="shared" si="7"/>
        <v>0</v>
      </c>
      <c r="F27" s="9">
        <f t="shared" si="7"/>
        <v>0</v>
      </c>
      <c r="G27" s="9">
        <f t="shared" si="7"/>
        <v>0</v>
      </c>
      <c r="H27" s="9">
        <f t="shared" si="7"/>
        <v>0</v>
      </c>
      <c r="I27" s="9">
        <f t="shared" si="7"/>
        <v>0</v>
      </c>
      <c r="J27" s="9">
        <f t="shared" si="7"/>
        <v>0</v>
      </c>
      <c r="K27" s="9">
        <f t="shared" si="7"/>
        <v>18</v>
      </c>
      <c r="L27" s="9">
        <f t="shared" si="7"/>
        <v>20</v>
      </c>
      <c r="M27" s="39">
        <f t="shared" si="7"/>
        <v>1</v>
      </c>
      <c r="N27" s="51">
        <f t="shared" si="0"/>
        <v>18</v>
      </c>
      <c r="O27" s="17">
        <f t="shared" si="1"/>
        <v>20</v>
      </c>
      <c r="P27" s="34">
        <f t="shared" si="2"/>
        <v>1</v>
      </c>
      <c r="Q27" s="52">
        <f t="shared" si="3"/>
        <v>39</v>
      </c>
    </row>
    <row r="28" spans="1:17" ht="22.5" customHeight="1">
      <c r="A28" s="20" t="s">
        <v>19</v>
      </c>
      <c r="B28" s="21"/>
      <c r="C28" s="21"/>
      <c r="D28" s="21"/>
      <c r="E28" s="21"/>
      <c r="F28" s="21"/>
      <c r="G28" s="21"/>
      <c r="H28" s="21"/>
      <c r="I28" s="22">
        <v>1</v>
      </c>
      <c r="J28" s="21"/>
      <c r="K28" s="22">
        <v>1</v>
      </c>
      <c r="L28" s="22">
        <v>1</v>
      </c>
      <c r="M28" s="40"/>
      <c r="N28" s="53">
        <f>B28+E28+H28+K28</f>
        <v>1</v>
      </c>
      <c r="O28" s="23">
        <f>C28+F28+I28+L28</f>
        <v>2</v>
      </c>
      <c r="P28" s="35">
        <f>D28+G28+J28+M28</f>
        <v>0</v>
      </c>
      <c r="Q28" s="54">
        <f>N28+O28+P28</f>
        <v>3</v>
      </c>
    </row>
    <row r="29" spans="1:17" ht="22.5" customHeight="1">
      <c r="A29" s="20" t="s">
        <v>14</v>
      </c>
      <c r="B29" s="21"/>
      <c r="C29" s="21"/>
      <c r="D29" s="21"/>
      <c r="E29" s="22">
        <v>1</v>
      </c>
      <c r="F29" s="21"/>
      <c r="G29" s="21"/>
      <c r="H29" s="22">
        <v>1</v>
      </c>
      <c r="I29" s="21">
        <v>1</v>
      </c>
      <c r="J29" s="21"/>
      <c r="K29" s="22">
        <v>34</v>
      </c>
      <c r="L29" s="22">
        <v>8</v>
      </c>
      <c r="M29" s="40"/>
      <c r="N29" s="53">
        <f>B29+E29+H29+K29</f>
        <v>36</v>
      </c>
      <c r="O29" s="23">
        <f>C29+F29+I29+L29</f>
        <v>9</v>
      </c>
      <c r="P29" s="35">
        <f>D29+G29+J29+M29</f>
        <v>0</v>
      </c>
      <c r="Q29" s="54">
        <f>N29+O29+P29</f>
        <v>45</v>
      </c>
    </row>
    <row r="30" spans="1:17" ht="22.5" customHeight="1">
      <c r="A30" s="20" t="s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2">
        <v>9</v>
      </c>
      <c r="L30" s="22">
        <v>2</v>
      </c>
      <c r="M30" s="40"/>
      <c r="N30" s="53">
        <f t="shared" si="0"/>
        <v>9</v>
      </c>
      <c r="O30" s="23">
        <f t="shared" si="1"/>
        <v>2</v>
      </c>
      <c r="P30" s="35">
        <f t="shared" si="2"/>
        <v>0</v>
      </c>
      <c r="Q30" s="54">
        <f t="shared" si="3"/>
        <v>11</v>
      </c>
    </row>
    <row r="31" spans="1:17" s="1" customFormat="1" ht="22.5" customHeight="1">
      <c r="A31" s="24" t="s">
        <v>18</v>
      </c>
      <c r="B31" s="25">
        <v>1</v>
      </c>
      <c r="C31" s="21"/>
      <c r="D31" s="21"/>
      <c r="E31" s="21"/>
      <c r="F31" s="21"/>
      <c r="G31" s="21"/>
      <c r="H31" s="25">
        <v>1</v>
      </c>
      <c r="I31" s="25">
        <v>2</v>
      </c>
      <c r="J31" s="21"/>
      <c r="K31" s="25">
        <v>23</v>
      </c>
      <c r="L31" s="25">
        <v>10</v>
      </c>
      <c r="M31" s="40"/>
      <c r="N31" s="53">
        <f t="shared" si="0"/>
        <v>25</v>
      </c>
      <c r="O31" s="23">
        <f t="shared" si="1"/>
        <v>12</v>
      </c>
      <c r="P31" s="35">
        <f t="shared" si="2"/>
        <v>0</v>
      </c>
      <c r="Q31" s="54">
        <f t="shared" si="3"/>
        <v>37</v>
      </c>
    </row>
    <row r="32" spans="1:17" ht="22.5" customHeight="1" thickBot="1">
      <c r="A32" s="18" t="s">
        <v>36</v>
      </c>
      <c r="B32" s="19">
        <f>SUM(B9,B19,B23,B30,B27,B28,B29,B31)</f>
        <v>8</v>
      </c>
      <c r="C32" s="19">
        <f aca="true" t="shared" si="8" ref="C32:M32">SUM(C9,C19,C23,C30,C27,C28,C29,C31)</f>
        <v>2</v>
      </c>
      <c r="D32" s="19">
        <f t="shared" si="8"/>
        <v>1</v>
      </c>
      <c r="E32" s="19">
        <f t="shared" si="8"/>
        <v>5</v>
      </c>
      <c r="F32" s="19">
        <f t="shared" si="8"/>
        <v>1</v>
      </c>
      <c r="G32" s="19">
        <f t="shared" si="8"/>
        <v>4</v>
      </c>
      <c r="H32" s="19">
        <f t="shared" si="8"/>
        <v>20</v>
      </c>
      <c r="I32" s="19">
        <f t="shared" si="8"/>
        <v>21</v>
      </c>
      <c r="J32" s="19">
        <f t="shared" si="8"/>
        <v>6</v>
      </c>
      <c r="K32" s="19">
        <f t="shared" si="8"/>
        <v>188</v>
      </c>
      <c r="L32" s="19">
        <f>SUM(L9,L19,L23,L30,L27,L28,L29,L31)</f>
        <v>88</v>
      </c>
      <c r="M32" s="19">
        <f>SUM(M9,M19,M23,M30,M27,M28,M29,M31)</f>
        <v>6</v>
      </c>
      <c r="N32" s="19">
        <f>SUM(N9,N19,N23,N30,N27,N28,N29,N31)</f>
        <v>221</v>
      </c>
      <c r="O32" s="19">
        <f>SUM(O9,O19,O23,O30,O27,O28,O29,O31)</f>
        <v>112</v>
      </c>
      <c r="P32" s="19">
        <f>SUM(P9,P19,P23,P30,P27,P28,P29,P31)</f>
        <v>17</v>
      </c>
      <c r="Q32" s="19">
        <f>SUM(Q9,Q19,Q23,Q30,Q27,Q28,Q29,Q31)</f>
        <v>350</v>
      </c>
    </row>
  </sheetData>
  <mergeCells count="6">
    <mergeCell ref="K2:M2"/>
    <mergeCell ref="N2:Q2"/>
    <mergeCell ref="A2:A3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</cp:lastModifiedBy>
  <dcterms:created xsi:type="dcterms:W3CDTF">2010-10-22T00:13:27Z</dcterms:created>
  <dcterms:modified xsi:type="dcterms:W3CDTF">2010-10-25T01:08:30Z</dcterms:modified>
  <cp:category/>
  <cp:version/>
  <cp:contentType/>
  <cp:contentStatus/>
</cp:coreProperties>
</file>