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4940" windowHeight="82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'Sheet1'!$A$1:$S$33</definedName>
  </definedNames>
  <calcPr fullCalcOnLoad="1"/>
</workbook>
</file>

<file path=xl/sharedStrings.xml><?xml version="1.0" encoding="utf-8"?>
<sst xmlns="http://schemas.openxmlformats.org/spreadsheetml/2006/main" count="57" uniqueCount="41">
  <si>
    <t>電子工程系</t>
  </si>
  <si>
    <t>電機工程系</t>
  </si>
  <si>
    <t>機械工程系</t>
  </si>
  <si>
    <t>資訊工程系</t>
  </si>
  <si>
    <t>光電工程系</t>
  </si>
  <si>
    <t>行銷與流通管理系</t>
  </si>
  <si>
    <t>管理與資訊系</t>
  </si>
  <si>
    <t>企業管理系</t>
  </si>
  <si>
    <t>資訊管理系</t>
  </si>
  <si>
    <t>休閒事業管理系</t>
  </si>
  <si>
    <t>餐旅管理系</t>
  </si>
  <si>
    <t>財務金融系</t>
  </si>
  <si>
    <t>國際企業系</t>
  </si>
  <si>
    <t>會計資訊系</t>
  </si>
  <si>
    <t>財經法律研究所</t>
  </si>
  <si>
    <t>資訊傳播系</t>
  </si>
  <si>
    <t>視覺傳達設計系</t>
  </si>
  <si>
    <t>多媒體與遊戲發展學系</t>
  </si>
  <si>
    <t>技職教育與人力資源發展研究所</t>
  </si>
  <si>
    <t>應用英語系</t>
  </si>
  <si>
    <t>應用日語系</t>
  </si>
  <si>
    <t>幼兒保育系</t>
  </si>
  <si>
    <t>體育教育中心</t>
  </si>
  <si>
    <t>通識教育中心</t>
  </si>
  <si>
    <t>97學年度第一學期各系所兼任教師人數</t>
  </si>
  <si>
    <t>師資培育中心</t>
  </si>
  <si>
    <t>合格</t>
  </si>
  <si>
    <t>合計</t>
  </si>
  <si>
    <t>學院合計</t>
  </si>
  <si>
    <t>專技</t>
  </si>
  <si>
    <t>聘用</t>
  </si>
  <si>
    <t>教授(含專技)</t>
  </si>
  <si>
    <t>副教授(含專技)</t>
  </si>
  <si>
    <t>助理教授(含專技)</t>
  </si>
  <si>
    <t>講師(含專技)</t>
  </si>
  <si>
    <t>單位</t>
  </si>
  <si>
    <t>生物科技系</t>
  </si>
  <si>
    <t>化學工程與材料工程系</t>
  </si>
  <si>
    <t>語言中心</t>
  </si>
  <si>
    <t>華語中心</t>
  </si>
  <si>
    <r>
      <t>9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1.</t>
    </r>
    <r>
      <rPr>
        <sz val="12"/>
        <rFont val="新細明體"/>
        <family val="1"/>
      </rPr>
      <t>09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</si>
</sst>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selection activeCell="K45" sqref="K45"/>
    </sheetView>
  </sheetViews>
  <sheetFormatPr defaultColWidth="9.00390625" defaultRowHeight="16.5"/>
  <cols>
    <col min="1" max="1" width="27.375" style="2" customWidth="1"/>
    <col min="2" max="13" width="5.625" style="2" customWidth="1"/>
    <col min="14" max="19" width="4.375" style="2" customWidth="1"/>
    <col min="20" max="20" width="14.75390625" style="2" customWidth="1"/>
    <col min="21" max="21" width="13.125" style="2" customWidth="1"/>
    <col min="22" max="16384" width="9.00390625" style="2" customWidth="1"/>
  </cols>
  <sheetData>
    <row r="1" spans="1:19" s="68" customFormat="1" ht="20.25" customHeight="1" thickBot="1">
      <c r="A1" s="82" t="s">
        <v>24</v>
      </c>
      <c r="B1" s="82"/>
      <c r="C1" s="82"/>
      <c r="D1" s="82"/>
      <c r="E1" s="82"/>
      <c r="F1" s="82"/>
      <c r="G1" s="82"/>
      <c r="H1" s="82"/>
      <c r="I1" s="1"/>
      <c r="J1" s="1"/>
      <c r="O1" s="1"/>
      <c r="P1" s="1"/>
      <c r="Q1" s="70" t="s">
        <v>40</v>
      </c>
      <c r="R1" s="70"/>
      <c r="S1" s="70"/>
    </row>
    <row r="2" spans="1:19" ht="16.5" customHeight="1">
      <c r="A2" s="77" t="s">
        <v>35</v>
      </c>
      <c r="B2" s="71" t="s">
        <v>31</v>
      </c>
      <c r="C2" s="72"/>
      <c r="D2" s="72"/>
      <c r="E2" s="71" t="s">
        <v>32</v>
      </c>
      <c r="F2" s="72"/>
      <c r="G2" s="73"/>
      <c r="H2" s="71" t="s">
        <v>33</v>
      </c>
      <c r="I2" s="72"/>
      <c r="J2" s="73"/>
      <c r="K2" s="71" t="s">
        <v>34</v>
      </c>
      <c r="L2" s="72"/>
      <c r="M2" s="73"/>
      <c r="N2" s="74" t="s">
        <v>27</v>
      </c>
      <c r="O2" s="75"/>
      <c r="P2" s="76"/>
      <c r="Q2" s="79" t="s">
        <v>28</v>
      </c>
      <c r="R2" s="80"/>
      <c r="S2" s="81"/>
    </row>
    <row r="3" spans="1:19" ht="16.5" customHeight="1" thickBot="1">
      <c r="A3" s="78"/>
      <c r="B3" s="3" t="s">
        <v>30</v>
      </c>
      <c r="C3" s="4" t="s">
        <v>26</v>
      </c>
      <c r="D3" s="5" t="s">
        <v>29</v>
      </c>
      <c r="E3" s="3" t="s">
        <v>30</v>
      </c>
      <c r="F3" s="4" t="s">
        <v>26</v>
      </c>
      <c r="G3" s="6" t="s">
        <v>29</v>
      </c>
      <c r="H3" s="3" t="s">
        <v>30</v>
      </c>
      <c r="I3" s="4" t="s">
        <v>26</v>
      </c>
      <c r="J3" s="6" t="s">
        <v>29</v>
      </c>
      <c r="K3" s="3" t="s">
        <v>30</v>
      </c>
      <c r="L3" s="4" t="s">
        <v>26</v>
      </c>
      <c r="M3" s="6" t="s">
        <v>29</v>
      </c>
      <c r="N3" s="3" t="s">
        <v>30</v>
      </c>
      <c r="O3" s="4" t="s">
        <v>26</v>
      </c>
      <c r="P3" s="4" t="s">
        <v>29</v>
      </c>
      <c r="Q3" s="3" t="s">
        <v>30</v>
      </c>
      <c r="R3" s="5" t="s">
        <v>26</v>
      </c>
      <c r="S3" s="6" t="s">
        <v>29</v>
      </c>
    </row>
    <row r="4" spans="1:19" ht="16.5" customHeight="1">
      <c r="A4" s="7" t="s">
        <v>36</v>
      </c>
      <c r="B4" s="8">
        <v>1</v>
      </c>
      <c r="C4" s="9">
        <v>1</v>
      </c>
      <c r="D4" s="10">
        <v>0</v>
      </c>
      <c r="E4" s="11">
        <v>3</v>
      </c>
      <c r="F4" s="12">
        <v>2</v>
      </c>
      <c r="G4" s="13">
        <v>0</v>
      </c>
      <c r="H4" s="11">
        <v>8</v>
      </c>
      <c r="I4" s="12">
        <v>7</v>
      </c>
      <c r="J4" s="13">
        <v>0</v>
      </c>
      <c r="K4" s="11">
        <v>6</v>
      </c>
      <c r="L4" s="14">
        <v>1</v>
      </c>
      <c r="M4" s="13">
        <v>0</v>
      </c>
      <c r="N4" s="11">
        <f aca="true" t="shared" si="0" ref="N4:N32">B4+E4+H4+K4</f>
        <v>18</v>
      </c>
      <c r="O4" s="13">
        <f aca="true" t="shared" si="1" ref="O4:O32">C4+F4+I4+L4</f>
        <v>11</v>
      </c>
      <c r="P4" s="15">
        <f aca="true" t="shared" si="2" ref="P4:P32">D4+G4+J4+M4</f>
        <v>0</v>
      </c>
      <c r="Q4" s="16"/>
      <c r="R4" s="17"/>
      <c r="S4" s="18"/>
    </row>
    <row r="5" spans="1:19" ht="16.5" customHeight="1">
      <c r="A5" s="19" t="s">
        <v>37</v>
      </c>
      <c r="B5" s="20">
        <v>0</v>
      </c>
      <c r="C5" s="21">
        <v>0</v>
      </c>
      <c r="D5" s="22">
        <v>0</v>
      </c>
      <c r="E5" s="23">
        <v>0</v>
      </c>
      <c r="F5" s="24">
        <v>0</v>
      </c>
      <c r="G5" s="25">
        <v>0</v>
      </c>
      <c r="H5" s="23">
        <v>1</v>
      </c>
      <c r="I5" s="24">
        <v>1</v>
      </c>
      <c r="J5" s="25">
        <v>0</v>
      </c>
      <c r="K5" s="23">
        <v>0</v>
      </c>
      <c r="L5" s="26">
        <v>0</v>
      </c>
      <c r="M5" s="25">
        <v>0</v>
      </c>
      <c r="N5" s="23">
        <f t="shared" si="0"/>
        <v>1</v>
      </c>
      <c r="O5" s="25">
        <f t="shared" si="1"/>
        <v>1</v>
      </c>
      <c r="P5" s="27">
        <f t="shared" si="2"/>
        <v>0</v>
      </c>
      <c r="Q5" s="16"/>
      <c r="R5" s="17"/>
      <c r="S5" s="18"/>
    </row>
    <row r="6" spans="1:19" ht="16.5" customHeight="1">
      <c r="A6" s="19" t="s">
        <v>0</v>
      </c>
      <c r="B6" s="20">
        <v>0</v>
      </c>
      <c r="C6" s="21">
        <v>0</v>
      </c>
      <c r="D6" s="22">
        <v>0</v>
      </c>
      <c r="E6" s="23">
        <v>0</v>
      </c>
      <c r="F6" s="24">
        <v>0</v>
      </c>
      <c r="G6" s="25">
        <v>0</v>
      </c>
      <c r="H6" s="23">
        <v>0</v>
      </c>
      <c r="I6" s="24">
        <v>0</v>
      </c>
      <c r="J6" s="25">
        <v>0</v>
      </c>
      <c r="K6" s="23">
        <v>3</v>
      </c>
      <c r="L6" s="26">
        <v>1</v>
      </c>
      <c r="M6" s="25">
        <v>0</v>
      </c>
      <c r="N6" s="23">
        <f t="shared" si="0"/>
        <v>3</v>
      </c>
      <c r="O6" s="25">
        <f t="shared" si="1"/>
        <v>1</v>
      </c>
      <c r="P6" s="27">
        <f t="shared" si="2"/>
        <v>0</v>
      </c>
      <c r="Q6" s="16"/>
      <c r="R6" s="17"/>
      <c r="S6" s="18"/>
    </row>
    <row r="7" spans="1:19" ht="16.5" customHeight="1">
      <c r="A7" s="19" t="s">
        <v>1</v>
      </c>
      <c r="B7" s="23">
        <v>1</v>
      </c>
      <c r="C7" s="24">
        <v>1</v>
      </c>
      <c r="D7" s="22">
        <v>0</v>
      </c>
      <c r="E7" s="23">
        <v>1</v>
      </c>
      <c r="F7" s="24">
        <v>0</v>
      </c>
      <c r="G7" s="25">
        <v>1</v>
      </c>
      <c r="H7" s="23">
        <v>2</v>
      </c>
      <c r="I7" s="24">
        <v>0</v>
      </c>
      <c r="J7" s="25">
        <v>0</v>
      </c>
      <c r="K7" s="23">
        <v>11</v>
      </c>
      <c r="L7" s="26">
        <v>5</v>
      </c>
      <c r="M7" s="25">
        <v>1</v>
      </c>
      <c r="N7" s="23">
        <f t="shared" si="0"/>
        <v>15</v>
      </c>
      <c r="O7" s="25">
        <f t="shared" si="1"/>
        <v>6</v>
      </c>
      <c r="P7" s="27">
        <f t="shared" si="2"/>
        <v>2</v>
      </c>
      <c r="Q7" s="16"/>
      <c r="R7" s="17"/>
      <c r="S7" s="18"/>
    </row>
    <row r="8" spans="1:19" ht="16.5" customHeight="1">
      <c r="A8" s="19" t="s">
        <v>2</v>
      </c>
      <c r="B8" s="20">
        <v>0</v>
      </c>
      <c r="C8" s="21">
        <v>0</v>
      </c>
      <c r="D8" s="22">
        <v>0</v>
      </c>
      <c r="E8" s="23">
        <v>0</v>
      </c>
      <c r="F8" s="24">
        <v>0</v>
      </c>
      <c r="G8" s="25">
        <v>0</v>
      </c>
      <c r="H8" s="23">
        <v>5</v>
      </c>
      <c r="I8" s="24">
        <v>5</v>
      </c>
      <c r="J8" s="25">
        <v>0</v>
      </c>
      <c r="K8" s="23">
        <v>6</v>
      </c>
      <c r="L8" s="26">
        <v>4</v>
      </c>
      <c r="M8" s="25">
        <v>0</v>
      </c>
      <c r="N8" s="23">
        <f t="shared" si="0"/>
        <v>11</v>
      </c>
      <c r="O8" s="25">
        <f t="shared" si="1"/>
        <v>9</v>
      </c>
      <c r="P8" s="27">
        <f t="shared" si="2"/>
        <v>0</v>
      </c>
      <c r="Q8" s="16"/>
      <c r="R8" s="17"/>
      <c r="S8" s="18"/>
    </row>
    <row r="9" spans="1:19" ht="16.5" customHeight="1">
      <c r="A9" s="19" t="s">
        <v>3</v>
      </c>
      <c r="B9" s="20">
        <v>0</v>
      </c>
      <c r="C9" s="21">
        <v>0</v>
      </c>
      <c r="D9" s="22">
        <v>0</v>
      </c>
      <c r="E9" s="23">
        <v>0</v>
      </c>
      <c r="F9" s="24">
        <v>0</v>
      </c>
      <c r="G9" s="25">
        <v>0</v>
      </c>
      <c r="H9" s="23">
        <v>0</v>
      </c>
      <c r="I9" s="24">
        <v>0</v>
      </c>
      <c r="J9" s="25">
        <v>0</v>
      </c>
      <c r="K9" s="23">
        <v>0</v>
      </c>
      <c r="L9" s="28">
        <v>0</v>
      </c>
      <c r="M9" s="29">
        <v>0</v>
      </c>
      <c r="N9" s="30">
        <f t="shared" si="0"/>
        <v>0</v>
      </c>
      <c r="O9" s="25">
        <f t="shared" si="1"/>
        <v>0</v>
      </c>
      <c r="P9" s="27">
        <f t="shared" si="2"/>
        <v>0</v>
      </c>
      <c r="Q9" s="16"/>
      <c r="R9" s="17"/>
      <c r="S9" s="18"/>
    </row>
    <row r="10" spans="1:19" ht="16.5" customHeight="1" thickBot="1">
      <c r="A10" s="31" t="s">
        <v>4</v>
      </c>
      <c r="B10" s="32">
        <v>0</v>
      </c>
      <c r="C10" s="33">
        <v>0</v>
      </c>
      <c r="D10" s="34">
        <v>0</v>
      </c>
      <c r="E10" s="35">
        <v>0</v>
      </c>
      <c r="F10" s="36">
        <v>0</v>
      </c>
      <c r="G10" s="37">
        <v>0</v>
      </c>
      <c r="H10" s="35">
        <v>0</v>
      </c>
      <c r="I10" s="36">
        <v>0</v>
      </c>
      <c r="J10" s="37">
        <v>0</v>
      </c>
      <c r="K10" s="35">
        <v>3</v>
      </c>
      <c r="L10" s="38">
        <v>0</v>
      </c>
      <c r="M10" s="37">
        <v>0</v>
      </c>
      <c r="N10" s="35">
        <f t="shared" si="0"/>
        <v>3</v>
      </c>
      <c r="O10" s="37">
        <f t="shared" si="1"/>
        <v>0</v>
      </c>
      <c r="P10" s="36">
        <f t="shared" si="2"/>
        <v>0</v>
      </c>
      <c r="Q10" s="35">
        <f>SUM(N4:N10)</f>
        <v>51</v>
      </c>
      <c r="R10" s="38">
        <f>SUM(O4:O10)</f>
        <v>28</v>
      </c>
      <c r="S10" s="37">
        <f>SUM(P4:P10)</f>
        <v>2</v>
      </c>
    </row>
    <row r="11" spans="1:19" ht="16.5" customHeight="1" thickTop="1">
      <c r="A11" s="19" t="s">
        <v>5</v>
      </c>
      <c r="B11" s="20">
        <v>0</v>
      </c>
      <c r="C11" s="21">
        <v>0</v>
      </c>
      <c r="D11" s="22">
        <v>0</v>
      </c>
      <c r="E11" s="23">
        <v>0</v>
      </c>
      <c r="F11" s="24">
        <v>0</v>
      </c>
      <c r="G11" s="25">
        <v>0</v>
      </c>
      <c r="H11" s="23">
        <v>0</v>
      </c>
      <c r="I11" s="24">
        <v>0</v>
      </c>
      <c r="J11" s="39">
        <v>0</v>
      </c>
      <c r="K11" s="23">
        <v>13</v>
      </c>
      <c r="L11" s="26">
        <v>7</v>
      </c>
      <c r="M11" s="25">
        <v>0</v>
      </c>
      <c r="N11" s="11">
        <f t="shared" si="0"/>
        <v>13</v>
      </c>
      <c r="O11" s="39">
        <f t="shared" si="1"/>
        <v>7</v>
      </c>
      <c r="P11" s="40">
        <f t="shared" si="2"/>
        <v>0</v>
      </c>
      <c r="Q11" s="41"/>
      <c r="R11" s="17"/>
      <c r="S11" s="18"/>
    </row>
    <row r="12" spans="1:19" ht="16.5" customHeight="1">
      <c r="A12" s="7" t="s">
        <v>6</v>
      </c>
      <c r="B12" s="8">
        <v>0</v>
      </c>
      <c r="C12" s="9">
        <v>0</v>
      </c>
      <c r="D12" s="22">
        <v>0</v>
      </c>
      <c r="E12" s="11">
        <v>1</v>
      </c>
      <c r="F12" s="12">
        <v>1</v>
      </c>
      <c r="G12" s="13">
        <v>0</v>
      </c>
      <c r="H12" s="11">
        <v>0</v>
      </c>
      <c r="I12" s="12">
        <v>0</v>
      </c>
      <c r="J12" s="13">
        <v>0</v>
      </c>
      <c r="K12" s="11">
        <v>9</v>
      </c>
      <c r="L12" s="14">
        <v>6</v>
      </c>
      <c r="M12" s="13">
        <v>0</v>
      </c>
      <c r="N12" s="23">
        <f t="shared" si="0"/>
        <v>10</v>
      </c>
      <c r="O12" s="25">
        <f t="shared" si="1"/>
        <v>7</v>
      </c>
      <c r="P12" s="27">
        <f t="shared" si="2"/>
        <v>0</v>
      </c>
      <c r="Q12" s="16"/>
      <c r="R12" s="17"/>
      <c r="S12" s="18"/>
    </row>
    <row r="13" spans="1:19" ht="16.5" customHeight="1">
      <c r="A13" s="19" t="s">
        <v>7</v>
      </c>
      <c r="B13" s="20">
        <v>0</v>
      </c>
      <c r="C13" s="21">
        <v>0</v>
      </c>
      <c r="D13" s="22">
        <v>0</v>
      </c>
      <c r="E13" s="23">
        <v>0</v>
      </c>
      <c r="F13" s="24">
        <v>0</v>
      </c>
      <c r="G13" s="25">
        <v>0</v>
      </c>
      <c r="H13" s="23">
        <v>3</v>
      </c>
      <c r="I13" s="24">
        <v>2</v>
      </c>
      <c r="J13" s="25">
        <v>1</v>
      </c>
      <c r="K13" s="23">
        <v>18</v>
      </c>
      <c r="L13" s="26">
        <v>13</v>
      </c>
      <c r="M13" s="25">
        <v>0</v>
      </c>
      <c r="N13" s="23">
        <f t="shared" si="0"/>
        <v>21</v>
      </c>
      <c r="O13" s="25">
        <f t="shared" si="1"/>
        <v>15</v>
      </c>
      <c r="P13" s="27">
        <f t="shared" si="2"/>
        <v>1</v>
      </c>
      <c r="Q13" s="16"/>
      <c r="R13" s="17"/>
      <c r="S13" s="18"/>
    </row>
    <row r="14" spans="1:19" ht="16.5" customHeight="1">
      <c r="A14" s="19" t="s">
        <v>8</v>
      </c>
      <c r="B14" s="20">
        <v>0</v>
      </c>
      <c r="C14" s="21">
        <v>0</v>
      </c>
      <c r="D14" s="22">
        <v>0</v>
      </c>
      <c r="E14" s="23">
        <v>0</v>
      </c>
      <c r="F14" s="24">
        <v>0</v>
      </c>
      <c r="G14" s="25">
        <v>0</v>
      </c>
      <c r="H14" s="23">
        <v>0</v>
      </c>
      <c r="I14" s="24">
        <v>0</v>
      </c>
      <c r="J14" s="25">
        <v>0</v>
      </c>
      <c r="K14" s="23">
        <v>10</v>
      </c>
      <c r="L14" s="26">
        <v>8</v>
      </c>
      <c r="M14" s="25">
        <v>0</v>
      </c>
      <c r="N14" s="23">
        <f t="shared" si="0"/>
        <v>10</v>
      </c>
      <c r="O14" s="25">
        <f t="shared" si="1"/>
        <v>8</v>
      </c>
      <c r="P14" s="27">
        <f t="shared" si="2"/>
        <v>0</v>
      </c>
      <c r="Q14" s="16"/>
      <c r="R14" s="17"/>
      <c r="S14" s="18"/>
    </row>
    <row r="15" spans="1:19" ht="16.5" customHeight="1">
      <c r="A15" s="42" t="s">
        <v>9</v>
      </c>
      <c r="B15" s="43">
        <v>0</v>
      </c>
      <c r="C15" s="44">
        <v>0</v>
      </c>
      <c r="D15" s="22">
        <v>0</v>
      </c>
      <c r="E15" s="30">
        <v>1</v>
      </c>
      <c r="F15" s="45">
        <v>0</v>
      </c>
      <c r="G15" s="29">
        <v>1</v>
      </c>
      <c r="H15" s="30">
        <v>5</v>
      </c>
      <c r="I15" s="45">
        <v>0</v>
      </c>
      <c r="J15" s="29">
        <v>4</v>
      </c>
      <c r="K15" s="30">
        <v>11</v>
      </c>
      <c r="L15" s="28">
        <v>8</v>
      </c>
      <c r="M15" s="29">
        <v>0</v>
      </c>
      <c r="N15" s="23">
        <f t="shared" si="0"/>
        <v>17</v>
      </c>
      <c r="O15" s="25">
        <f t="shared" si="1"/>
        <v>8</v>
      </c>
      <c r="P15" s="27">
        <f t="shared" si="2"/>
        <v>5</v>
      </c>
      <c r="Q15" s="16"/>
      <c r="R15" s="17"/>
      <c r="S15" s="18"/>
    </row>
    <row r="16" spans="1:19" ht="16.5" customHeight="1" thickBot="1">
      <c r="A16" s="31" t="s">
        <v>10</v>
      </c>
      <c r="B16" s="32">
        <v>0</v>
      </c>
      <c r="C16" s="33">
        <v>0</v>
      </c>
      <c r="D16" s="34">
        <v>0</v>
      </c>
      <c r="E16" s="35">
        <v>0</v>
      </c>
      <c r="F16" s="36">
        <v>0</v>
      </c>
      <c r="G16" s="37">
        <v>0</v>
      </c>
      <c r="H16" s="35">
        <v>2</v>
      </c>
      <c r="I16" s="36">
        <v>0</v>
      </c>
      <c r="J16" s="37">
        <v>2</v>
      </c>
      <c r="K16" s="35">
        <v>10</v>
      </c>
      <c r="L16" s="38">
        <v>6</v>
      </c>
      <c r="M16" s="37">
        <v>4</v>
      </c>
      <c r="N16" s="35">
        <f t="shared" si="0"/>
        <v>12</v>
      </c>
      <c r="O16" s="37">
        <f t="shared" si="1"/>
        <v>6</v>
      </c>
      <c r="P16" s="36">
        <f t="shared" si="2"/>
        <v>6</v>
      </c>
      <c r="Q16" s="35">
        <f>SUM(N11:N16)</f>
        <v>83</v>
      </c>
      <c r="R16" s="38">
        <f>SUM(O11:O16)</f>
        <v>51</v>
      </c>
      <c r="S16" s="37">
        <f>SUM(P11:P16)</f>
        <v>12</v>
      </c>
    </row>
    <row r="17" spans="1:19" ht="16.5" customHeight="1" thickTop="1">
      <c r="A17" s="7" t="s">
        <v>11</v>
      </c>
      <c r="B17" s="8">
        <v>0</v>
      </c>
      <c r="C17" s="9">
        <v>0</v>
      </c>
      <c r="D17" s="10">
        <v>0</v>
      </c>
      <c r="E17" s="11">
        <v>0</v>
      </c>
      <c r="F17" s="12">
        <v>0</v>
      </c>
      <c r="G17" s="13">
        <v>0</v>
      </c>
      <c r="H17" s="11">
        <v>1</v>
      </c>
      <c r="I17" s="12">
        <v>1</v>
      </c>
      <c r="J17" s="13">
        <v>0</v>
      </c>
      <c r="K17" s="11">
        <v>9</v>
      </c>
      <c r="L17" s="14">
        <v>9</v>
      </c>
      <c r="M17" s="13">
        <v>0</v>
      </c>
      <c r="N17" s="46">
        <f t="shared" si="0"/>
        <v>10</v>
      </c>
      <c r="O17" s="39">
        <f t="shared" si="1"/>
        <v>10</v>
      </c>
      <c r="P17" s="40">
        <f t="shared" si="2"/>
        <v>0</v>
      </c>
      <c r="Q17" s="16"/>
      <c r="R17" s="17"/>
      <c r="S17" s="18"/>
    </row>
    <row r="18" spans="1:19" ht="16.5" customHeight="1">
      <c r="A18" s="19" t="s">
        <v>12</v>
      </c>
      <c r="B18" s="20">
        <v>0</v>
      </c>
      <c r="C18" s="21">
        <v>0</v>
      </c>
      <c r="D18" s="22">
        <v>0</v>
      </c>
      <c r="E18" s="23">
        <v>1</v>
      </c>
      <c r="F18" s="24">
        <v>1</v>
      </c>
      <c r="G18" s="25">
        <v>0</v>
      </c>
      <c r="H18" s="23">
        <v>0</v>
      </c>
      <c r="I18" s="24">
        <v>0</v>
      </c>
      <c r="J18" s="25">
        <v>0</v>
      </c>
      <c r="K18" s="23">
        <v>7</v>
      </c>
      <c r="L18" s="26">
        <v>7</v>
      </c>
      <c r="M18" s="25">
        <v>0</v>
      </c>
      <c r="N18" s="23">
        <f t="shared" si="0"/>
        <v>8</v>
      </c>
      <c r="O18" s="25">
        <f t="shared" si="1"/>
        <v>8</v>
      </c>
      <c r="P18" s="27">
        <f t="shared" si="2"/>
        <v>0</v>
      </c>
      <c r="Q18" s="16"/>
      <c r="R18" s="17"/>
      <c r="S18" s="18"/>
    </row>
    <row r="19" spans="1:21" ht="16.5" customHeight="1">
      <c r="A19" s="42" t="s">
        <v>13</v>
      </c>
      <c r="B19" s="43">
        <v>1</v>
      </c>
      <c r="C19" s="44">
        <v>0</v>
      </c>
      <c r="D19" s="47">
        <v>1</v>
      </c>
      <c r="E19" s="30">
        <v>1</v>
      </c>
      <c r="F19" s="45">
        <v>1</v>
      </c>
      <c r="G19" s="29">
        <v>0</v>
      </c>
      <c r="H19" s="30">
        <v>0</v>
      </c>
      <c r="I19" s="45">
        <v>0</v>
      </c>
      <c r="J19" s="29">
        <v>0</v>
      </c>
      <c r="K19" s="30">
        <v>9</v>
      </c>
      <c r="L19" s="28">
        <v>9</v>
      </c>
      <c r="M19" s="29">
        <v>0</v>
      </c>
      <c r="N19" s="23">
        <f t="shared" si="0"/>
        <v>11</v>
      </c>
      <c r="O19" s="25">
        <f t="shared" si="1"/>
        <v>10</v>
      </c>
      <c r="P19" s="27">
        <f t="shared" si="2"/>
        <v>1</v>
      </c>
      <c r="Q19" s="16"/>
      <c r="R19" s="17"/>
      <c r="S19" s="18"/>
      <c r="U19" s="69"/>
    </row>
    <row r="20" spans="1:19" ht="16.5" customHeight="1" thickBot="1">
      <c r="A20" s="31" t="s">
        <v>14</v>
      </c>
      <c r="B20" s="32">
        <v>0</v>
      </c>
      <c r="C20" s="33">
        <v>0</v>
      </c>
      <c r="D20" s="34">
        <v>0</v>
      </c>
      <c r="E20" s="35">
        <v>0</v>
      </c>
      <c r="F20" s="36">
        <v>0</v>
      </c>
      <c r="G20" s="37">
        <v>0</v>
      </c>
      <c r="H20" s="35">
        <v>1</v>
      </c>
      <c r="I20" s="36">
        <v>1</v>
      </c>
      <c r="J20" s="37">
        <v>0</v>
      </c>
      <c r="K20" s="35">
        <v>6</v>
      </c>
      <c r="L20" s="38">
        <v>2</v>
      </c>
      <c r="M20" s="37">
        <v>0</v>
      </c>
      <c r="N20" s="35">
        <f t="shared" si="0"/>
        <v>7</v>
      </c>
      <c r="O20" s="37">
        <f t="shared" si="1"/>
        <v>3</v>
      </c>
      <c r="P20" s="36">
        <f t="shared" si="2"/>
        <v>0</v>
      </c>
      <c r="Q20" s="35">
        <f>SUM(N17:N20)</f>
        <v>36</v>
      </c>
      <c r="R20" s="38">
        <f>SUM(O17:O20)</f>
        <v>31</v>
      </c>
      <c r="S20" s="37">
        <f>SUM(P17:P20)</f>
        <v>1</v>
      </c>
    </row>
    <row r="21" spans="1:19" ht="16.5" customHeight="1" thickTop="1">
      <c r="A21" s="7" t="s">
        <v>15</v>
      </c>
      <c r="B21" s="8">
        <v>0</v>
      </c>
      <c r="C21" s="9">
        <v>0</v>
      </c>
      <c r="D21" s="10">
        <v>0</v>
      </c>
      <c r="E21" s="11">
        <v>0</v>
      </c>
      <c r="F21" s="12">
        <v>0</v>
      </c>
      <c r="G21" s="13">
        <v>0</v>
      </c>
      <c r="H21" s="11">
        <v>0</v>
      </c>
      <c r="I21" s="12">
        <v>0</v>
      </c>
      <c r="J21" s="13">
        <v>0</v>
      </c>
      <c r="K21" s="11">
        <v>9</v>
      </c>
      <c r="L21" s="14">
        <v>7</v>
      </c>
      <c r="M21" s="13">
        <v>0</v>
      </c>
      <c r="N21" s="46">
        <f t="shared" si="0"/>
        <v>9</v>
      </c>
      <c r="O21" s="39">
        <f t="shared" si="1"/>
        <v>7</v>
      </c>
      <c r="P21" s="40">
        <f t="shared" si="2"/>
        <v>0</v>
      </c>
      <c r="Q21" s="16"/>
      <c r="R21" s="17"/>
      <c r="S21" s="18"/>
    </row>
    <row r="22" spans="1:19" ht="16.5" customHeight="1">
      <c r="A22" s="42" t="s">
        <v>16</v>
      </c>
      <c r="B22" s="43">
        <v>0</v>
      </c>
      <c r="C22" s="44">
        <v>0</v>
      </c>
      <c r="D22" s="47">
        <v>0</v>
      </c>
      <c r="E22" s="30">
        <v>0</v>
      </c>
      <c r="F22" s="45">
        <v>0</v>
      </c>
      <c r="G22" s="29">
        <v>0</v>
      </c>
      <c r="H22" s="30">
        <v>0</v>
      </c>
      <c r="I22" s="45">
        <v>0</v>
      </c>
      <c r="J22" s="29">
        <v>0</v>
      </c>
      <c r="K22" s="30">
        <v>19</v>
      </c>
      <c r="L22" s="28">
        <v>9</v>
      </c>
      <c r="M22" s="29">
        <v>0</v>
      </c>
      <c r="N22" s="23">
        <f t="shared" si="0"/>
        <v>19</v>
      </c>
      <c r="O22" s="25">
        <f t="shared" si="1"/>
        <v>9</v>
      </c>
      <c r="P22" s="27">
        <f t="shared" si="2"/>
        <v>0</v>
      </c>
      <c r="Q22" s="16"/>
      <c r="R22" s="17"/>
      <c r="S22" s="18"/>
    </row>
    <row r="23" spans="1:19" ht="16.5" customHeight="1" thickBot="1">
      <c r="A23" s="31" t="s">
        <v>17</v>
      </c>
      <c r="B23" s="32">
        <v>0</v>
      </c>
      <c r="C23" s="33">
        <v>0</v>
      </c>
      <c r="D23" s="34">
        <v>0</v>
      </c>
      <c r="E23" s="35">
        <v>0</v>
      </c>
      <c r="F23" s="36">
        <v>0</v>
      </c>
      <c r="G23" s="37">
        <v>0</v>
      </c>
      <c r="H23" s="35">
        <v>1</v>
      </c>
      <c r="I23" s="36">
        <v>0</v>
      </c>
      <c r="J23" s="37">
        <v>1</v>
      </c>
      <c r="K23" s="35">
        <v>10</v>
      </c>
      <c r="L23" s="38">
        <v>7</v>
      </c>
      <c r="M23" s="37">
        <v>0</v>
      </c>
      <c r="N23" s="35">
        <f t="shared" si="0"/>
        <v>11</v>
      </c>
      <c r="O23" s="37">
        <f t="shared" si="1"/>
        <v>7</v>
      </c>
      <c r="P23" s="36">
        <f t="shared" si="2"/>
        <v>1</v>
      </c>
      <c r="Q23" s="35">
        <f>SUM(N21:N23)</f>
        <v>39</v>
      </c>
      <c r="R23" s="38">
        <f>SUM(O21:O23)</f>
        <v>23</v>
      </c>
      <c r="S23" s="37">
        <f>SUM(P21:P23)</f>
        <v>1</v>
      </c>
    </row>
    <row r="24" spans="1:19" ht="16.5" customHeight="1" thickTop="1">
      <c r="A24" s="7" t="s">
        <v>18</v>
      </c>
      <c r="B24" s="8">
        <v>0</v>
      </c>
      <c r="C24" s="9">
        <v>0</v>
      </c>
      <c r="D24" s="10">
        <v>0</v>
      </c>
      <c r="E24" s="11">
        <v>0</v>
      </c>
      <c r="F24" s="12">
        <v>0</v>
      </c>
      <c r="G24" s="13">
        <v>0</v>
      </c>
      <c r="H24" s="11">
        <v>2</v>
      </c>
      <c r="I24" s="12">
        <v>2</v>
      </c>
      <c r="J24" s="13">
        <v>0</v>
      </c>
      <c r="K24" s="11">
        <v>0</v>
      </c>
      <c r="L24" s="14">
        <v>0</v>
      </c>
      <c r="M24" s="13">
        <v>0</v>
      </c>
      <c r="N24" s="46">
        <f t="shared" si="0"/>
        <v>2</v>
      </c>
      <c r="O24" s="39">
        <f t="shared" si="1"/>
        <v>2</v>
      </c>
      <c r="P24" s="40">
        <f t="shared" si="2"/>
        <v>0</v>
      </c>
      <c r="Q24" s="16"/>
      <c r="R24" s="17"/>
      <c r="S24" s="18"/>
    </row>
    <row r="25" spans="1:19" ht="16.5" customHeight="1">
      <c r="A25" s="19" t="s">
        <v>19</v>
      </c>
      <c r="B25" s="20">
        <v>1</v>
      </c>
      <c r="C25" s="21">
        <v>1</v>
      </c>
      <c r="D25" s="10">
        <v>0</v>
      </c>
      <c r="E25" s="23">
        <v>0</v>
      </c>
      <c r="F25" s="24">
        <v>0</v>
      </c>
      <c r="G25" s="13">
        <v>0</v>
      </c>
      <c r="H25" s="23">
        <v>3</v>
      </c>
      <c r="I25" s="24">
        <v>3</v>
      </c>
      <c r="J25" s="13">
        <v>0</v>
      </c>
      <c r="K25" s="23">
        <v>21</v>
      </c>
      <c r="L25" s="26">
        <v>15</v>
      </c>
      <c r="M25" s="25">
        <v>0</v>
      </c>
      <c r="N25" s="23">
        <f t="shared" si="0"/>
        <v>25</v>
      </c>
      <c r="O25" s="25">
        <f t="shared" si="1"/>
        <v>19</v>
      </c>
      <c r="P25" s="27">
        <f t="shared" si="2"/>
        <v>0</v>
      </c>
      <c r="Q25" s="16"/>
      <c r="R25" s="17"/>
      <c r="S25" s="18"/>
    </row>
    <row r="26" spans="1:19" ht="16.5" customHeight="1">
      <c r="A26" s="19" t="s">
        <v>20</v>
      </c>
      <c r="B26" s="20">
        <v>0</v>
      </c>
      <c r="C26" s="21">
        <v>0</v>
      </c>
      <c r="D26" s="10">
        <v>0</v>
      </c>
      <c r="E26" s="23">
        <v>0</v>
      </c>
      <c r="F26" s="24">
        <v>0</v>
      </c>
      <c r="G26" s="13">
        <v>0</v>
      </c>
      <c r="H26" s="23">
        <v>0</v>
      </c>
      <c r="I26" s="24">
        <v>0</v>
      </c>
      <c r="J26" s="13">
        <v>0</v>
      </c>
      <c r="K26" s="23">
        <v>11</v>
      </c>
      <c r="L26" s="26">
        <v>11</v>
      </c>
      <c r="M26" s="25">
        <v>0</v>
      </c>
      <c r="N26" s="23">
        <f t="shared" si="0"/>
        <v>11</v>
      </c>
      <c r="O26" s="25">
        <f t="shared" si="1"/>
        <v>11</v>
      </c>
      <c r="P26" s="27">
        <f t="shared" si="2"/>
        <v>0</v>
      </c>
      <c r="Q26" s="16"/>
      <c r="R26" s="17"/>
      <c r="S26" s="18"/>
    </row>
    <row r="27" spans="1:19" ht="16.5" customHeight="1">
      <c r="A27" s="42" t="s">
        <v>21</v>
      </c>
      <c r="B27" s="43">
        <v>0</v>
      </c>
      <c r="C27" s="44">
        <v>0</v>
      </c>
      <c r="D27" s="10">
        <v>0</v>
      </c>
      <c r="E27" s="30">
        <v>0</v>
      </c>
      <c r="F27" s="45">
        <v>0</v>
      </c>
      <c r="G27" s="13">
        <v>0</v>
      </c>
      <c r="H27" s="30">
        <v>0</v>
      </c>
      <c r="I27" s="45">
        <v>0</v>
      </c>
      <c r="J27" s="13">
        <v>0</v>
      </c>
      <c r="K27" s="30">
        <v>14</v>
      </c>
      <c r="L27" s="28">
        <v>11</v>
      </c>
      <c r="M27" s="29">
        <v>0</v>
      </c>
      <c r="N27" s="23">
        <f t="shared" si="0"/>
        <v>14</v>
      </c>
      <c r="O27" s="25">
        <f t="shared" si="1"/>
        <v>11</v>
      </c>
      <c r="P27" s="27">
        <f t="shared" si="2"/>
        <v>0</v>
      </c>
      <c r="Q27" s="16"/>
      <c r="R27" s="17"/>
      <c r="S27" s="18"/>
    </row>
    <row r="28" spans="1:19" ht="16.5" customHeight="1">
      <c r="A28" s="19" t="s">
        <v>38</v>
      </c>
      <c r="B28" s="20">
        <v>0</v>
      </c>
      <c r="C28" s="21">
        <v>0</v>
      </c>
      <c r="D28" s="10">
        <v>0</v>
      </c>
      <c r="E28" s="23">
        <v>1</v>
      </c>
      <c r="F28" s="24">
        <v>1</v>
      </c>
      <c r="G28" s="13">
        <v>0</v>
      </c>
      <c r="H28" s="23">
        <v>0</v>
      </c>
      <c r="I28" s="24">
        <v>0</v>
      </c>
      <c r="J28" s="13">
        <v>0</v>
      </c>
      <c r="K28" s="23">
        <v>45</v>
      </c>
      <c r="L28" s="26">
        <v>33</v>
      </c>
      <c r="M28" s="25">
        <v>0</v>
      </c>
      <c r="N28" s="23">
        <f t="shared" si="0"/>
        <v>46</v>
      </c>
      <c r="O28" s="25">
        <f t="shared" si="1"/>
        <v>34</v>
      </c>
      <c r="P28" s="27">
        <f t="shared" si="2"/>
        <v>0</v>
      </c>
      <c r="Q28" s="16"/>
      <c r="R28" s="17"/>
      <c r="S28" s="18"/>
    </row>
    <row r="29" spans="1:19" ht="16.5" customHeight="1">
      <c r="A29" s="19" t="s">
        <v>39</v>
      </c>
      <c r="B29" s="20">
        <v>0</v>
      </c>
      <c r="C29" s="21">
        <v>0</v>
      </c>
      <c r="D29" s="10">
        <v>0</v>
      </c>
      <c r="E29" s="23">
        <v>0</v>
      </c>
      <c r="F29" s="24">
        <v>0</v>
      </c>
      <c r="G29" s="13">
        <v>0</v>
      </c>
      <c r="H29" s="23">
        <v>0</v>
      </c>
      <c r="I29" s="24">
        <v>0</v>
      </c>
      <c r="J29" s="13">
        <v>0</v>
      </c>
      <c r="K29" s="23">
        <v>1</v>
      </c>
      <c r="L29" s="26">
        <v>1</v>
      </c>
      <c r="M29" s="25">
        <v>0</v>
      </c>
      <c r="N29" s="23">
        <f t="shared" si="0"/>
        <v>1</v>
      </c>
      <c r="O29" s="25">
        <f t="shared" si="1"/>
        <v>1</v>
      </c>
      <c r="P29" s="27">
        <f t="shared" si="2"/>
        <v>0</v>
      </c>
      <c r="Q29" s="16"/>
      <c r="R29" s="17"/>
      <c r="S29" s="18"/>
    </row>
    <row r="30" spans="1:19" ht="16.5" customHeight="1">
      <c r="A30" s="42" t="s">
        <v>25</v>
      </c>
      <c r="B30" s="43">
        <v>0</v>
      </c>
      <c r="C30" s="44">
        <v>0</v>
      </c>
      <c r="D30" s="10">
        <v>0</v>
      </c>
      <c r="E30" s="30">
        <v>0</v>
      </c>
      <c r="F30" s="45">
        <v>0</v>
      </c>
      <c r="G30" s="13">
        <v>0</v>
      </c>
      <c r="H30" s="30">
        <v>0</v>
      </c>
      <c r="I30" s="45">
        <v>0</v>
      </c>
      <c r="J30" s="13">
        <v>0</v>
      </c>
      <c r="K30" s="30">
        <v>2</v>
      </c>
      <c r="L30" s="28">
        <v>1</v>
      </c>
      <c r="M30" s="29">
        <v>0</v>
      </c>
      <c r="N30" s="30">
        <f t="shared" si="0"/>
        <v>2</v>
      </c>
      <c r="O30" s="29">
        <f t="shared" si="1"/>
        <v>1</v>
      </c>
      <c r="P30" s="27">
        <f t="shared" si="2"/>
        <v>0</v>
      </c>
      <c r="Q30" s="11"/>
      <c r="R30" s="17"/>
      <c r="S30" s="13"/>
    </row>
    <row r="31" spans="1:19" ht="16.5" customHeight="1" thickBot="1">
      <c r="A31" s="31" t="s">
        <v>22</v>
      </c>
      <c r="B31" s="32">
        <v>0</v>
      </c>
      <c r="C31" s="33">
        <v>0</v>
      </c>
      <c r="D31" s="34">
        <v>0</v>
      </c>
      <c r="E31" s="35">
        <v>0</v>
      </c>
      <c r="F31" s="36">
        <v>0</v>
      </c>
      <c r="G31" s="37">
        <v>0</v>
      </c>
      <c r="H31" s="35">
        <v>0</v>
      </c>
      <c r="I31" s="36">
        <v>0</v>
      </c>
      <c r="J31" s="37">
        <v>0</v>
      </c>
      <c r="K31" s="35">
        <v>15</v>
      </c>
      <c r="L31" s="38">
        <v>12</v>
      </c>
      <c r="M31" s="37">
        <v>1</v>
      </c>
      <c r="N31" s="35">
        <f t="shared" si="0"/>
        <v>15</v>
      </c>
      <c r="O31" s="37">
        <f t="shared" si="1"/>
        <v>12</v>
      </c>
      <c r="P31" s="36">
        <f t="shared" si="2"/>
        <v>1</v>
      </c>
      <c r="Q31" s="35">
        <f>SUM(N24:N31)</f>
        <v>116</v>
      </c>
      <c r="R31" s="38">
        <f>SUM(O24:O31)</f>
        <v>91</v>
      </c>
      <c r="S31" s="37">
        <f>SUM(P24:P31)</f>
        <v>1</v>
      </c>
    </row>
    <row r="32" spans="1:19" ht="16.5" customHeight="1" thickBot="1" thickTop="1">
      <c r="A32" s="48" t="s">
        <v>23</v>
      </c>
      <c r="B32" s="49">
        <v>1</v>
      </c>
      <c r="C32" s="50">
        <v>1</v>
      </c>
      <c r="D32" s="51">
        <v>0</v>
      </c>
      <c r="E32" s="52">
        <v>0</v>
      </c>
      <c r="F32" s="53">
        <v>0</v>
      </c>
      <c r="G32" s="54">
        <v>0</v>
      </c>
      <c r="H32" s="52">
        <v>2</v>
      </c>
      <c r="I32" s="53">
        <v>1</v>
      </c>
      <c r="J32" s="55">
        <v>0</v>
      </c>
      <c r="K32" s="52">
        <v>36</v>
      </c>
      <c r="L32" s="56">
        <v>21</v>
      </c>
      <c r="M32" s="54">
        <v>1</v>
      </c>
      <c r="N32" s="57">
        <f t="shared" si="0"/>
        <v>39</v>
      </c>
      <c r="O32" s="55">
        <f t="shared" si="1"/>
        <v>23</v>
      </c>
      <c r="P32" s="58">
        <f t="shared" si="2"/>
        <v>1</v>
      </c>
      <c r="Q32" s="52">
        <f>SUM(N32)</f>
        <v>39</v>
      </c>
      <c r="R32" s="38">
        <f>SUM(O32)</f>
        <v>23</v>
      </c>
      <c r="S32" s="54">
        <f>SUM(P32)</f>
        <v>1</v>
      </c>
    </row>
    <row r="33" spans="1:19" ht="16.5" customHeight="1" thickBot="1" thickTop="1">
      <c r="A33" s="59" t="s">
        <v>27</v>
      </c>
      <c r="B33" s="60">
        <f aca="true" t="shared" si="3" ref="B33:O33">SUM(B4:B32)</f>
        <v>5</v>
      </c>
      <c r="C33" s="61">
        <f t="shared" si="3"/>
        <v>4</v>
      </c>
      <c r="D33" s="62">
        <f>SUM(D4:D32)</f>
        <v>1</v>
      </c>
      <c r="E33" s="60">
        <f t="shared" si="3"/>
        <v>9</v>
      </c>
      <c r="F33" s="61">
        <f t="shared" si="3"/>
        <v>6</v>
      </c>
      <c r="G33" s="63">
        <f>SUM(G4:G32)</f>
        <v>2</v>
      </c>
      <c r="H33" s="60">
        <f t="shared" si="3"/>
        <v>36</v>
      </c>
      <c r="I33" s="61">
        <f t="shared" si="3"/>
        <v>23</v>
      </c>
      <c r="J33" s="63">
        <f>SUM(J4:J32)</f>
        <v>8</v>
      </c>
      <c r="K33" s="60">
        <f t="shared" si="3"/>
        <v>314</v>
      </c>
      <c r="L33" s="64">
        <f t="shared" si="3"/>
        <v>214</v>
      </c>
      <c r="M33" s="63">
        <f>SUM(M4:M32)</f>
        <v>7</v>
      </c>
      <c r="N33" s="65">
        <f t="shared" si="3"/>
        <v>364</v>
      </c>
      <c r="O33" s="61">
        <f t="shared" si="3"/>
        <v>247</v>
      </c>
      <c r="P33" s="66">
        <f>SUM(P4:P32)</f>
        <v>18</v>
      </c>
      <c r="Q33" s="65">
        <f>Q10+Q16+Q20+Q23+Q31+Q32</f>
        <v>364</v>
      </c>
      <c r="R33" s="67">
        <f>R10+R16+R20+R23+R31+R32</f>
        <v>247</v>
      </c>
      <c r="S33" s="64">
        <f>S10+S16+S20+S23+S31+S32</f>
        <v>18</v>
      </c>
    </row>
  </sheetData>
  <mergeCells count="9">
    <mergeCell ref="Q1:S1"/>
    <mergeCell ref="K2:M2"/>
    <mergeCell ref="N2:P2"/>
    <mergeCell ref="A2:A3"/>
    <mergeCell ref="Q2:S2"/>
    <mergeCell ref="A1:H1"/>
    <mergeCell ref="B2:D2"/>
    <mergeCell ref="E2:G2"/>
    <mergeCell ref="H2:J2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pers2</cp:lastModifiedBy>
  <cp:lastPrinted>2009-01-09T02:37:01Z</cp:lastPrinted>
  <dcterms:created xsi:type="dcterms:W3CDTF">2008-02-21T06:49:46Z</dcterms:created>
  <dcterms:modified xsi:type="dcterms:W3CDTF">2009-01-09T02:44:44Z</dcterms:modified>
  <cp:category/>
  <cp:version/>
  <cp:contentType/>
  <cp:contentStatus/>
</cp:coreProperties>
</file>