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2701\Desktop\更新網站\"/>
    </mc:Choice>
  </mc:AlternateContent>
  <xr:revisionPtr revIDLastSave="0" documentId="13_ncr:1_{C759697C-9B04-4C60-8F87-200BDDD74A7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10-2" sheetId="8" r:id="rId1"/>
  </sheets>
  <calcPr calcId="191029"/>
</workbook>
</file>

<file path=xl/calcChain.xml><?xml version="1.0" encoding="utf-8"?>
<calcChain xmlns="http://schemas.openxmlformats.org/spreadsheetml/2006/main">
  <c r="B21" i="8" l="1"/>
  <c r="B27" i="8" l="1"/>
  <c r="G10" i="8" l="1"/>
  <c r="G11" i="8"/>
  <c r="G12" i="8"/>
  <c r="G13" i="8"/>
  <c r="G14" i="8"/>
  <c r="G9" i="8"/>
  <c r="G6" i="8"/>
  <c r="G3" i="8"/>
  <c r="H9" i="8" l="1"/>
  <c r="I9" i="8" l="1"/>
  <c r="G4" i="8" l="1"/>
  <c r="G5" i="8"/>
  <c r="G7" i="8"/>
  <c r="H6" i="8" s="1"/>
  <c r="G8" i="8"/>
  <c r="H3" i="8" l="1"/>
  <c r="H5" i="8"/>
  <c r="I3" i="8" l="1"/>
  <c r="D15" i="8"/>
  <c r="E15" i="8"/>
  <c r="F15" i="8"/>
  <c r="C15" i="8"/>
  <c r="H14" i="8"/>
  <c r="I12" i="8" s="1"/>
  <c r="H8" i="8"/>
  <c r="I6" i="8" s="1"/>
  <c r="I15" i="8" l="1"/>
  <c r="H17" i="8" s="1"/>
  <c r="H15" i="8"/>
  <c r="G15" i="8"/>
  <c r="D16" i="8"/>
  <c r="F16" i="8" l="1"/>
</calcChain>
</file>

<file path=xl/sharedStrings.xml><?xml version="1.0" encoding="utf-8"?>
<sst xmlns="http://schemas.openxmlformats.org/spreadsheetml/2006/main" count="49" uniqueCount="42">
  <si>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</si>
  <si>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</si>
  <si>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</si>
  <si>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</si>
  <si>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</si>
  <si>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</si>
  <si>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  <phoneticPr fontId="1" type="noConversion"/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</si>
  <si>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</si>
  <si>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</si>
  <si>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</si>
  <si>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</si>
  <si>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</si>
  <si>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</si>
  <si>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</si>
  <si>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</si>
  <si>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</si>
  <si>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</si>
  <si>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</si>
  <si>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</si>
  <si>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</si>
  <si>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</si>
  <si>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</si>
  <si>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</si>
  <si>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</si>
  <si>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t xml:space="preserve">講師以上 </t>
  </si>
  <si>
    <t>助教人數</t>
  </si>
  <si>
    <t>職員人數</t>
  </si>
  <si>
    <t>幼稚園</t>
  </si>
  <si>
    <t xml:space="preserve">技工工友 </t>
  </si>
  <si>
    <t>軍訓教官</t>
  </si>
  <si>
    <t>編制內教職員工</t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</si>
  <si>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</si>
  <si>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教保員</t>
    <phoneticPr fontId="1" type="noConversion"/>
  </si>
  <si>
    <t>約聘工友</t>
    <phoneticPr fontId="1" type="noConversion"/>
  </si>
  <si>
    <t>約聘職員</t>
    <phoneticPr fontId="1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</si>
  <si>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一一</t>
    </r>
    <r>
      <rPr>
        <b/>
        <sz val="12"/>
        <rFont val="Segoe UI Symbol"/>
        <family val="3"/>
      </rPr>
      <t>○</t>
    </r>
    <r>
      <rPr>
        <b/>
        <sz val="12"/>
        <rFont val="新細明體"/>
        <family val="1"/>
        <charset val="136"/>
      </rPr>
      <t>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第二學期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</si>
  <si>
    <t>副教授</t>
    <phoneticPr fontId="1" type="noConversion"/>
  </si>
  <si>
    <t>助理教授以上</t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</si>
  <si>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：編制內職員工</t>
    </r>
    <phoneticPr fontId="1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</si>
  <si>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：約聘僱職員工</t>
    </r>
    <phoneticPr fontId="1" type="noConversion"/>
  </si>
  <si>
    <t>一、專任教師(留職停薪1人；列入教師人數1人；不列入教師人數0人)</t>
    <phoneticPr fontId="1" type="noConversion"/>
  </si>
  <si>
    <t>111.3.4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</si>
</sst>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name val="Segoe UI Symbol"/>
      <family val="3"/>
    </font>
    <font>
      <b/>
      <sz val="12"/>
      <color rgb="FF0000FF"/>
      <name val="Times New Roman"/>
      <family val="1"/>
      <charset val="136"/>
    </font>
    <font>
      <sz val="12"/>
      <color rgb="FF0000FF"/>
      <name val="Times New Roman"/>
      <family val="1"/>
    </font>
    <font>
      <b/>
      <sz val="12"/>
      <color rgb="FF0000FF"/>
      <name val="新細明體"/>
      <family val="1"/>
      <charset val="136"/>
      <scheme val="minor"/>
    </font>
    <font>
      <b/>
      <sz val="12"/>
      <color indexed="12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19" workbookViewId="0">
      <selection activeCell="E29" sqref="E29"/>
    </sheetView>
  </sheetViews>
  <sheetFormatPr defaultRowHeight="21" customHeight="1"/>
  <cols>
    <col min="1" max="1" width="24.125" style="1" customWidth="1"/>
    <col min="2" max="256" width="14.375" style="1" customWidth="1"/>
    <col min="257" max="16384" width="9" style="1"/>
  </cols>
  <sheetData>
    <row r="1" spans="1:9" ht="21" customHeight="1">
      <c r="A1" s="25" t="s">
        <v>35</v>
      </c>
      <c r="B1" s="26"/>
      <c r="C1" s="26"/>
      <c r="D1" s="26"/>
      <c r="E1" s="26"/>
      <c r="F1" s="26"/>
      <c r="G1" s="26"/>
      <c r="H1" s="26" t="s">
        <v>41</v>
      </c>
      <c r="I1" s="27"/>
    </row>
    <row r="2" spans="1:9" ht="21" customHeight="1">
      <c r="A2" s="15" t="s">
        <v>16</v>
      </c>
      <c r="B2" s="2" t="s">
        <v>15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17</v>
      </c>
      <c r="H2" s="2" t="s">
        <v>0</v>
      </c>
      <c r="I2" s="13" t="s">
        <v>18</v>
      </c>
    </row>
    <row r="3" spans="1:9" ht="21" customHeight="1">
      <c r="A3" s="28" t="s">
        <v>7</v>
      </c>
      <c r="B3" s="14" t="s">
        <v>8</v>
      </c>
      <c r="C3" s="14">
        <v>106</v>
      </c>
      <c r="D3" s="14">
        <v>1</v>
      </c>
      <c r="E3" s="14">
        <v>0</v>
      </c>
      <c r="F3" s="14">
        <v>0</v>
      </c>
      <c r="G3" s="14">
        <f>SUM(C3:F3)</f>
        <v>107</v>
      </c>
      <c r="H3" s="31">
        <f>G3+G4</f>
        <v>107</v>
      </c>
      <c r="I3" s="34">
        <f>H3+H5</f>
        <v>107</v>
      </c>
    </row>
    <row r="4" spans="1:9" ht="21" customHeight="1">
      <c r="A4" s="28"/>
      <c r="B4" s="14" t="s">
        <v>9</v>
      </c>
      <c r="C4" s="14">
        <v>0</v>
      </c>
      <c r="D4" s="14">
        <v>0</v>
      </c>
      <c r="E4" s="14">
        <v>0</v>
      </c>
      <c r="F4" s="14">
        <v>0</v>
      </c>
      <c r="G4" s="18">
        <f t="shared" ref="G4:G15" si="0">SUM(C4:F4)</f>
        <v>0</v>
      </c>
      <c r="H4" s="32"/>
      <c r="I4" s="35"/>
    </row>
    <row r="5" spans="1:9" ht="21" customHeight="1">
      <c r="A5" s="28"/>
      <c r="B5" s="14" t="s">
        <v>10</v>
      </c>
      <c r="C5" s="14">
        <v>0</v>
      </c>
      <c r="D5" s="14">
        <v>0</v>
      </c>
      <c r="E5" s="14">
        <v>0</v>
      </c>
      <c r="F5" s="14">
        <v>0</v>
      </c>
      <c r="G5" s="18">
        <f t="shared" si="0"/>
        <v>0</v>
      </c>
      <c r="H5" s="14">
        <f>G5</f>
        <v>0</v>
      </c>
      <c r="I5" s="35"/>
    </row>
    <row r="6" spans="1:9" ht="21" customHeight="1">
      <c r="A6" s="29" t="s">
        <v>36</v>
      </c>
      <c r="B6" s="14" t="s">
        <v>8</v>
      </c>
      <c r="C6" s="14">
        <v>169</v>
      </c>
      <c r="D6" s="14">
        <v>8</v>
      </c>
      <c r="E6" s="14">
        <v>0</v>
      </c>
      <c r="F6" s="14">
        <v>0</v>
      </c>
      <c r="G6" s="18">
        <f>SUM(C6:F6)</f>
        <v>177</v>
      </c>
      <c r="H6" s="31">
        <f>SUM(G6:G7)</f>
        <v>181</v>
      </c>
      <c r="I6" s="34">
        <f>H6+H8</f>
        <v>181</v>
      </c>
    </row>
    <row r="7" spans="1:9" ht="21" customHeight="1">
      <c r="A7" s="30"/>
      <c r="B7" s="14" t="s">
        <v>11</v>
      </c>
      <c r="C7" s="14">
        <v>0</v>
      </c>
      <c r="D7" s="14">
        <v>3</v>
      </c>
      <c r="E7" s="14">
        <v>1</v>
      </c>
      <c r="F7" s="14">
        <v>0</v>
      </c>
      <c r="G7" s="18">
        <f t="shared" si="0"/>
        <v>4</v>
      </c>
      <c r="H7" s="32"/>
      <c r="I7" s="35"/>
    </row>
    <row r="8" spans="1:9" ht="21" customHeight="1">
      <c r="A8" s="30"/>
      <c r="B8" s="2" t="s">
        <v>1</v>
      </c>
      <c r="C8" s="14">
        <v>0</v>
      </c>
      <c r="D8" s="14">
        <v>0</v>
      </c>
      <c r="E8" s="14">
        <v>0</v>
      </c>
      <c r="F8" s="14">
        <v>0</v>
      </c>
      <c r="G8" s="18">
        <f t="shared" si="0"/>
        <v>0</v>
      </c>
      <c r="H8" s="14">
        <f>G8</f>
        <v>0</v>
      </c>
      <c r="I8" s="35"/>
    </row>
    <row r="9" spans="1:9" ht="21" customHeight="1">
      <c r="A9" s="28" t="s">
        <v>12</v>
      </c>
      <c r="B9" s="14" t="s">
        <v>8</v>
      </c>
      <c r="C9" s="14">
        <v>161</v>
      </c>
      <c r="D9" s="14">
        <v>11</v>
      </c>
      <c r="E9" s="14">
        <v>0</v>
      </c>
      <c r="F9" s="14">
        <v>0</v>
      </c>
      <c r="G9" s="19">
        <f t="shared" si="0"/>
        <v>172</v>
      </c>
      <c r="H9" s="31">
        <f>SUM(G9:G10)</f>
        <v>177</v>
      </c>
      <c r="I9" s="34">
        <f>H9+H11</f>
        <v>179</v>
      </c>
    </row>
    <row r="10" spans="1:9" ht="21" customHeight="1">
      <c r="A10" s="28"/>
      <c r="B10" s="14" t="s">
        <v>11</v>
      </c>
      <c r="C10" s="14">
        <v>0</v>
      </c>
      <c r="D10" s="14">
        <v>3</v>
      </c>
      <c r="E10" s="14">
        <v>2</v>
      </c>
      <c r="F10" s="14">
        <v>0</v>
      </c>
      <c r="G10" s="19">
        <f t="shared" si="0"/>
        <v>5</v>
      </c>
      <c r="H10" s="32"/>
      <c r="I10" s="35"/>
    </row>
    <row r="11" spans="1:9" ht="21" customHeight="1">
      <c r="A11" s="28"/>
      <c r="B11" s="14" t="s">
        <v>13</v>
      </c>
      <c r="C11" s="14">
        <v>1</v>
      </c>
      <c r="D11" s="14">
        <v>0</v>
      </c>
      <c r="E11" s="14">
        <v>1</v>
      </c>
      <c r="F11" s="14">
        <v>0</v>
      </c>
      <c r="G11" s="19">
        <f t="shared" si="0"/>
        <v>2</v>
      </c>
      <c r="H11" s="14">
        <v>2</v>
      </c>
      <c r="I11" s="35"/>
    </row>
    <row r="12" spans="1:9" ht="21" customHeight="1">
      <c r="A12" s="28" t="s">
        <v>14</v>
      </c>
      <c r="B12" s="14" t="s">
        <v>8</v>
      </c>
      <c r="C12" s="14">
        <v>0</v>
      </c>
      <c r="D12" s="14">
        <v>44</v>
      </c>
      <c r="E12" s="14">
        <v>2</v>
      </c>
      <c r="F12" s="14">
        <v>0</v>
      </c>
      <c r="G12" s="19">
        <f t="shared" si="0"/>
        <v>46</v>
      </c>
      <c r="H12" s="31">
        <v>46</v>
      </c>
      <c r="I12" s="34">
        <f>H12+H14</f>
        <v>49</v>
      </c>
    </row>
    <row r="13" spans="1:9" ht="21" customHeight="1">
      <c r="A13" s="28"/>
      <c r="B13" s="14" t="s">
        <v>11</v>
      </c>
      <c r="C13" s="14">
        <v>0</v>
      </c>
      <c r="D13" s="14">
        <v>0</v>
      </c>
      <c r="E13" s="14">
        <v>0</v>
      </c>
      <c r="F13" s="14">
        <v>0</v>
      </c>
      <c r="G13" s="19">
        <f t="shared" si="0"/>
        <v>0</v>
      </c>
      <c r="H13" s="32"/>
      <c r="I13" s="35"/>
    </row>
    <row r="14" spans="1:9" ht="21" customHeight="1">
      <c r="A14" s="28"/>
      <c r="B14" s="2" t="s">
        <v>1</v>
      </c>
      <c r="C14" s="14">
        <v>0</v>
      </c>
      <c r="D14" s="14">
        <v>3</v>
      </c>
      <c r="E14" s="14">
        <v>0</v>
      </c>
      <c r="F14" s="14">
        <v>0</v>
      </c>
      <c r="G14" s="19">
        <f t="shared" si="0"/>
        <v>3</v>
      </c>
      <c r="H14" s="14">
        <f>G14</f>
        <v>3</v>
      </c>
      <c r="I14" s="35"/>
    </row>
    <row r="15" spans="1:9" ht="21" customHeight="1">
      <c r="A15" s="33" t="s">
        <v>0</v>
      </c>
      <c r="B15" s="32"/>
      <c r="C15" s="14">
        <f>SUM(C3:C14)</f>
        <v>437</v>
      </c>
      <c r="D15" s="14">
        <f t="shared" ref="D15:F15" si="1">SUM(D3:D14)</f>
        <v>73</v>
      </c>
      <c r="E15" s="14">
        <f t="shared" si="1"/>
        <v>6</v>
      </c>
      <c r="F15" s="14">
        <f t="shared" si="1"/>
        <v>0</v>
      </c>
      <c r="G15" s="19">
        <f t="shared" si="0"/>
        <v>516</v>
      </c>
      <c r="H15" s="19">
        <f>H3+H5+H6+H8+H9+H11+H12+H14</f>
        <v>516</v>
      </c>
      <c r="I15" s="20">
        <f>I3+I6+I9+I12</f>
        <v>516</v>
      </c>
    </row>
    <row r="16" spans="1:9" ht="55.5" customHeight="1">
      <c r="A16" s="28" t="s">
        <v>19</v>
      </c>
      <c r="B16" s="38" t="s">
        <v>37</v>
      </c>
      <c r="C16" s="39"/>
      <c r="D16" s="16">
        <f>I3+I6+I9</f>
        <v>467</v>
      </c>
      <c r="E16" s="16" t="s">
        <v>20</v>
      </c>
      <c r="F16" s="40">
        <f>D16/I15*100%</f>
        <v>0.90503875968992253</v>
      </c>
      <c r="G16" s="41"/>
      <c r="H16" s="39" t="s">
        <v>21</v>
      </c>
      <c r="I16" s="42"/>
    </row>
    <row r="17" spans="1:9" ht="27" customHeight="1" thickBot="1">
      <c r="A17" s="37"/>
      <c r="B17" s="43" t="s">
        <v>22</v>
      </c>
      <c r="C17" s="43"/>
      <c r="D17" s="17">
        <v>315</v>
      </c>
      <c r="E17" s="17" t="s">
        <v>23</v>
      </c>
      <c r="F17" s="44">
        <v>122</v>
      </c>
      <c r="G17" s="45"/>
      <c r="H17" s="46">
        <f>C15/I15*100%</f>
        <v>0.8468992248062015</v>
      </c>
      <c r="I17" s="47"/>
    </row>
    <row r="18" spans="1:9" ht="21" customHeight="1">
      <c r="A18" s="23" t="s">
        <v>40</v>
      </c>
      <c r="B18" s="21"/>
      <c r="C18" s="22"/>
    </row>
    <row r="19" spans="1:9" ht="21" customHeight="1">
      <c r="B19" s="12">
        <v>511</v>
      </c>
      <c r="C19" s="10" t="s">
        <v>24</v>
      </c>
    </row>
    <row r="20" spans="1:9" ht="21" customHeight="1">
      <c r="B20" s="12">
        <v>5</v>
      </c>
      <c r="C20" s="10" t="s">
        <v>2</v>
      </c>
    </row>
    <row r="21" spans="1:9" ht="21" customHeight="1">
      <c r="A21" s="24" t="s">
        <v>38</v>
      </c>
      <c r="B21" s="11">
        <f>SUM(B22:B26)</f>
        <v>173</v>
      </c>
      <c r="C21" s="3" t="s">
        <v>30</v>
      </c>
    </row>
    <row r="22" spans="1:9" ht="21" customHeight="1">
      <c r="B22" s="12">
        <v>5</v>
      </c>
      <c r="C22" s="10" t="s">
        <v>25</v>
      </c>
    </row>
    <row r="23" spans="1:9" ht="21" customHeight="1">
      <c r="B23" s="12">
        <v>138</v>
      </c>
      <c r="C23" s="10" t="s">
        <v>26</v>
      </c>
    </row>
    <row r="24" spans="1:9" ht="21" customHeight="1">
      <c r="B24" s="12">
        <v>5</v>
      </c>
      <c r="C24" s="10" t="s">
        <v>27</v>
      </c>
    </row>
    <row r="25" spans="1:9" ht="21" customHeight="1">
      <c r="B25" s="12">
        <v>15</v>
      </c>
      <c r="C25" s="10" t="s">
        <v>28</v>
      </c>
    </row>
    <row r="26" spans="1:9" ht="21" customHeight="1">
      <c r="B26" s="12">
        <v>10</v>
      </c>
      <c r="C26" s="10" t="s">
        <v>29</v>
      </c>
    </row>
    <row r="27" spans="1:9" ht="21" customHeight="1">
      <c r="A27" s="4" t="s">
        <v>39</v>
      </c>
      <c r="B27" s="3">
        <f>SUM(B28:B30)</f>
        <v>39</v>
      </c>
      <c r="C27" s="36" t="s">
        <v>31</v>
      </c>
      <c r="D27" s="36"/>
      <c r="E27" s="36"/>
      <c r="F27" s="36"/>
      <c r="G27" s="36"/>
      <c r="H27" s="36"/>
    </row>
    <row r="28" spans="1:9" ht="21" customHeight="1">
      <c r="A28" s="5"/>
      <c r="B28" s="7">
        <v>33</v>
      </c>
      <c r="C28" s="8" t="s">
        <v>34</v>
      </c>
      <c r="D28" s="6"/>
      <c r="E28" s="6"/>
      <c r="F28" s="6"/>
      <c r="G28" s="6"/>
      <c r="H28" s="6"/>
    </row>
    <row r="29" spans="1:9" ht="21" customHeight="1">
      <c r="A29" s="5"/>
      <c r="B29" s="7">
        <v>4</v>
      </c>
      <c r="C29" s="8" t="s">
        <v>33</v>
      </c>
      <c r="D29" s="6"/>
      <c r="E29" s="6"/>
      <c r="F29" s="6"/>
      <c r="G29" s="6"/>
      <c r="H29" s="6"/>
    </row>
    <row r="30" spans="1:9" ht="21" customHeight="1">
      <c r="B30" s="7">
        <v>2</v>
      </c>
      <c r="C30" s="9" t="s">
        <v>32</v>
      </c>
      <c r="D30" s="6"/>
      <c r="E30" s="6"/>
      <c r="F30" s="6"/>
      <c r="G30" s="6"/>
      <c r="H30" s="6"/>
    </row>
  </sheetData>
  <mergeCells count="23">
    <mergeCell ref="C27:H27"/>
    <mergeCell ref="A16:A17"/>
    <mergeCell ref="B16:C16"/>
    <mergeCell ref="F16:G16"/>
    <mergeCell ref="H16:I16"/>
    <mergeCell ref="B17:C17"/>
    <mergeCell ref="F17:G17"/>
    <mergeCell ref="H17:I17"/>
    <mergeCell ref="A15:B15"/>
    <mergeCell ref="I3:I5"/>
    <mergeCell ref="I6:I8"/>
    <mergeCell ref="I9:I11"/>
    <mergeCell ref="I12:I14"/>
    <mergeCell ref="A12:A14"/>
    <mergeCell ref="H12:H13"/>
    <mergeCell ref="A1:G1"/>
    <mergeCell ref="H1:I1"/>
    <mergeCell ref="A3:A5"/>
    <mergeCell ref="A6:A8"/>
    <mergeCell ref="A9:A11"/>
    <mergeCell ref="H3:H4"/>
    <mergeCell ref="H6:H7"/>
    <mergeCell ref="H9:H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pers2701</cp:lastModifiedBy>
  <cp:lastPrinted>2019-10-25T09:17:38Z</cp:lastPrinted>
  <dcterms:created xsi:type="dcterms:W3CDTF">2003-09-05T03:37:12Z</dcterms:created>
  <dcterms:modified xsi:type="dcterms:W3CDTF">2022-03-04T01:10:50Z</dcterms:modified>
</cp:coreProperties>
</file>