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.人事室網頁\107\"/>
    </mc:Choice>
  </mc:AlternateContent>
  <bookViews>
    <workbookView xWindow="0" yWindow="0" windowWidth="15360" windowHeight="7995"/>
  </bookViews>
  <sheets>
    <sheet name="10701兼任教師統計" sheetId="2" r:id="rId1"/>
  </sheets>
  <definedNames>
    <definedName name="_xlnm._FilterDatabase" localSheetId="0" hidden="1">'10701兼任教師統計'!$A$1:$V$40</definedName>
    <definedName name="工作表1_交叉資料表">#REF!</definedName>
  </definedNames>
  <calcPr calcId="162913"/>
</workbook>
</file>

<file path=xl/calcChain.xml><?xml version="1.0" encoding="utf-8"?>
<calcChain xmlns="http://schemas.openxmlformats.org/spreadsheetml/2006/main">
  <c r="V12" i="2" l="1"/>
  <c r="V40" i="2" s="1"/>
  <c r="R12" i="2"/>
  <c r="R40" i="2" s="1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S40" i="2"/>
  <c r="T40" i="2"/>
  <c r="U40" i="2"/>
  <c r="B40" i="2"/>
  <c r="V39" i="2" l="1"/>
  <c r="V38" i="2"/>
  <c r="V33" i="2"/>
  <c r="V34" i="2"/>
  <c r="V35" i="2"/>
  <c r="V32" i="2"/>
  <c r="V25" i="2"/>
  <c r="V26" i="2"/>
  <c r="V27" i="2"/>
  <c r="V28" i="2"/>
  <c r="V29" i="2"/>
  <c r="V30" i="2"/>
  <c r="V24" i="2"/>
  <c r="V14" i="2"/>
  <c r="V15" i="2"/>
  <c r="V16" i="2"/>
  <c r="V17" i="2"/>
  <c r="V18" i="2"/>
  <c r="V19" i="2"/>
  <c r="V20" i="2"/>
  <c r="V21" i="2"/>
  <c r="V22" i="2"/>
  <c r="V13" i="2"/>
  <c r="U33" i="2"/>
  <c r="U34" i="2"/>
  <c r="U35" i="2"/>
  <c r="U36" i="2"/>
  <c r="T33" i="2"/>
  <c r="T34" i="2"/>
  <c r="T35" i="2"/>
  <c r="T36" i="2"/>
  <c r="S33" i="2"/>
  <c r="S34" i="2"/>
  <c r="S35" i="2"/>
  <c r="S36" i="2"/>
  <c r="S32" i="2"/>
  <c r="T32" i="2"/>
  <c r="U32" i="2"/>
  <c r="S39" i="2"/>
  <c r="T39" i="2"/>
  <c r="U39" i="2"/>
  <c r="S38" i="2"/>
  <c r="T38" i="2"/>
  <c r="U38" i="2"/>
  <c r="R39" i="2"/>
  <c r="R38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B31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B37" i="2"/>
  <c r="R33" i="2"/>
  <c r="R34" i="2"/>
  <c r="R35" i="2"/>
  <c r="R36" i="2"/>
  <c r="R32" i="2"/>
  <c r="U25" i="2"/>
  <c r="U26" i="2"/>
  <c r="U27" i="2"/>
  <c r="U28" i="2"/>
  <c r="U29" i="2"/>
  <c r="U30" i="2"/>
  <c r="T25" i="2"/>
  <c r="T26" i="2"/>
  <c r="T27" i="2"/>
  <c r="T28" i="2"/>
  <c r="T29" i="2"/>
  <c r="T30" i="2"/>
  <c r="S25" i="2"/>
  <c r="S26" i="2"/>
  <c r="S27" i="2"/>
  <c r="S28" i="2"/>
  <c r="S29" i="2"/>
  <c r="S30" i="2"/>
  <c r="S24" i="2"/>
  <c r="T24" i="2"/>
  <c r="U24" i="2"/>
  <c r="R25" i="2"/>
  <c r="R26" i="2"/>
  <c r="R27" i="2"/>
  <c r="R28" i="2"/>
  <c r="R29" i="2"/>
  <c r="R30" i="2"/>
  <c r="R24" i="2"/>
  <c r="U14" i="2"/>
  <c r="U15" i="2"/>
  <c r="U16" i="2"/>
  <c r="U17" i="2"/>
  <c r="U18" i="2"/>
  <c r="U19" i="2"/>
  <c r="U20" i="2"/>
  <c r="U21" i="2"/>
  <c r="U22" i="2"/>
  <c r="T14" i="2"/>
  <c r="T15" i="2"/>
  <c r="T16" i="2"/>
  <c r="T17" i="2"/>
  <c r="T18" i="2"/>
  <c r="T19" i="2"/>
  <c r="T20" i="2"/>
  <c r="T21" i="2"/>
  <c r="T22" i="2"/>
  <c r="S14" i="2"/>
  <c r="S15" i="2"/>
  <c r="S16" i="2"/>
  <c r="S17" i="2"/>
  <c r="S18" i="2"/>
  <c r="S19" i="2"/>
  <c r="S20" i="2"/>
  <c r="S21" i="2"/>
  <c r="S22" i="2"/>
  <c r="S13" i="2"/>
  <c r="T13" i="2"/>
  <c r="U13" i="2"/>
  <c r="R14" i="2"/>
  <c r="R15" i="2"/>
  <c r="R16" i="2"/>
  <c r="R17" i="2"/>
  <c r="R18" i="2"/>
  <c r="R19" i="2"/>
  <c r="R20" i="2"/>
  <c r="R21" i="2"/>
  <c r="R22" i="2"/>
  <c r="R1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B23" i="2"/>
  <c r="U6" i="2"/>
  <c r="U7" i="2"/>
  <c r="U8" i="2"/>
  <c r="U9" i="2"/>
  <c r="U10" i="2"/>
  <c r="U11" i="2"/>
  <c r="T6" i="2"/>
  <c r="T7" i="2"/>
  <c r="T8" i="2"/>
  <c r="T9" i="2"/>
  <c r="T10" i="2"/>
  <c r="T11" i="2"/>
  <c r="S6" i="2"/>
  <c r="S7" i="2"/>
  <c r="S8" i="2"/>
  <c r="S9" i="2"/>
  <c r="S10" i="2"/>
  <c r="S11" i="2"/>
  <c r="S5" i="2"/>
  <c r="T5" i="2"/>
  <c r="U5" i="2"/>
  <c r="R6" i="2"/>
  <c r="R7" i="2"/>
  <c r="R8" i="2"/>
  <c r="R9" i="2"/>
  <c r="R10" i="2"/>
  <c r="R11" i="2"/>
  <c r="R5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B12" i="2"/>
  <c r="V36" i="2" l="1"/>
  <c r="V37" i="2" s="1"/>
  <c r="S37" i="2"/>
  <c r="V31" i="2"/>
  <c r="V23" i="2"/>
  <c r="U37" i="2"/>
  <c r="T37" i="2"/>
  <c r="U23" i="2"/>
  <c r="T23" i="2"/>
  <c r="S23" i="2"/>
  <c r="R23" i="2"/>
  <c r="V11" i="2"/>
  <c r="V6" i="2"/>
  <c r="V8" i="2"/>
  <c r="V7" i="2"/>
  <c r="V9" i="2"/>
  <c r="V10" i="2"/>
  <c r="T12" i="2"/>
  <c r="U12" i="2"/>
  <c r="S12" i="2"/>
  <c r="V5" i="2"/>
</calcChain>
</file>

<file path=xl/sharedStrings.xml><?xml version="1.0" encoding="utf-8"?>
<sst xmlns="http://schemas.openxmlformats.org/spreadsheetml/2006/main" count="84" uniqueCount="59">
  <si>
    <t>工業管理與資訊系</t>
  </si>
  <si>
    <t>化學工程與材料工程系</t>
  </si>
  <si>
    <t>幼兒保育系</t>
  </si>
  <si>
    <t>休閒事業管理系</t>
  </si>
  <si>
    <t>企業管理系</t>
  </si>
  <si>
    <t>多媒體與電腦娛樂科學系</t>
  </si>
  <si>
    <t>行銷與流通管理系</t>
  </si>
  <si>
    <t>流行音樂產業系</t>
  </si>
  <si>
    <t>師資培育中心</t>
  </si>
  <si>
    <t>財務金融系</t>
  </si>
  <si>
    <t>財經法律研究所</t>
  </si>
  <si>
    <t>高齡服務學士學位學程</t>
  </si>
  <si>
    <t>國際企業系</t>
  </si>
  <si>
    <t>教育領導與評鑑研究所</t>
  </si>
  <si>
    <t>通識(教育)中心</t>
  </si>
  <si>
    <t>創新產品設計系</t>
  </si>
  <si>
    <t>視覺傳達設計系</t>
  </si>
  <si>
    <t>會計資訊系</t>
  </si>
  <si>
    <t>資訊工程系</t>
  </si>
  <si>
    <t>資訊傳播系</t>
  </si>
  <si>
    <t>資訊管理系</t>
  </si>
  <si>
    <t>電子工程系</t>
  </si>
  <si>
    <t>電機工程系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</si>
  <si>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</si>
  <si>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</si>
  <si>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</si>
  <si>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</si>
  <si>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</si>
  <si>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</si>
  <si>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助理教授</t>
  </si>
  <si>
    <t>否</t>
  </si>
  <si>
    <t>是</t>
  </si>
  <si>
    <t>助理教授級專業技術人員</t>
  </si>
  <si>
    <t>副教授</t>
  </si>
  <si>
    <t>副教授級專業技術人員</t>
  </si>
  <si>
    <t>教授</t>
  </si>
  <si>
    <t>教授級專業技術</t>
  </si>
  <si>
    <t>講師</t>
  </si>
  <si>
    <t>講師級專業技術人員</t>
  </si>
  <si>
    <t>副教授</t>
    <phoneticPr fontId="1" type="noConversion"/>
  </si>
  <si>
    <t>否</t>
    <phoneticPr fontId="1" type="noConversion"/>
  </si>
  <si>
    <t>否</t>
    <phoneticPr fontId="1" type="noConversion"/>
  </si>
  <si>
    <t>系所</t>
    <phoneticPr fontId="1" type="noConversion"/>
  </si>
  <si>
    <t>工學院合計</t>
    <phoneticPr fontId="1" type="noConversion"/>
  </si>
  <si>
    <t>商管學院合計</t>
    <phoneticPr fontId="1" type="noConversion"/>
  </si>
  <si>
    <t>人文社會學院合計</t>
    <phoneticPr fontId="1" type="noConversion"/>
  </si>
  <si>
    <t>合計</t>
    <phoneticPr fontId="1" type="noConversion"/>
  </si>
  <si>
    <t>教師合計</t>
    <phoneticPr fontId="1" type="noConversion"/>
  </si>
  <si>
    <t>專業技術人員合計</t>
    <phoneticPr fontId="1" type="noConversion"/>
  </si>
  <si>
    <t>聘約是否達一年以上
或至少連續聘任達二學期</t>
    <phoneticPr fontId="1" type="noConversion"/>
  </si>
  <si>
    <t>是</t>
    <phoneticPr fontId="1" type="noConversion"/>
  </si>
  <si>
    <t>數位設計學院合計</t>
    <phoneticPr fontId="1" type="noConversion"/>
  </si>
  <si>
    <t>總計</t>
    <phoneticPr fontId="1" type="noConversion"/>
  </si>
  <si>
    <t>教授級專業技術</t>
    <phoneticPr fontId="1" type="noConversion"/>
  </si>
  <si>
    <t>各類教師總人數</t>
    <phoneticPr fontId="1" type="noConversion"/>
  </si>
  <si>
    <t>光電工程系</t>
  </si>
  <si>
    <t>生物科技系</t>
  </si>
  <si>
    <t>本表資料以107學年度上學期校務基本資料庫為基準。</t>
    <phoneticPr fontId="1" type="noConversion"/>
  </si>
  <si>
    <r>
      <t>107</t>
    </r>
    <r>
      <rPr>
        <sz val="16"/>
        <color theme="1"/>
        <rFont val="標楷體"/>
        <family val="4"/>
        <charset val="136"/>
      </rPr>
      <t>學年度第一學期兼任教師人數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</si>
</sst>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2" borderId="14" xfId="0" applyFont="1" applyFill="1" applyBorder="1"/>
    <xf numFmtId="0" fontId="3" fillId="3" borderId="15" xfId="0" applyFont="1" applyFill="1" applyBorder="1"/>
    <xf numFmtId="0" fontId="4" fillId="2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21" xfId="0" applyFont="1" applyBorder="1" applyAlignment="1"/>
    <xf numFmtId="0" fontId="3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workbookViewId="0">
      <selection activeCell="G20" sqref="G20"/>
    </sheetView>
  </sheetViews>
  <sheetFormatPr defaultRowHeight="15.75"/>
  <cols>
    <col min="1" max="1" width="26.5703125" style="1" customWidth="1"/>
    <col min="2" max="21" width="9.140625" style="1"/>
    <col min="22" max="22" width="10.5703125" style="1" customWidth="1"/>
    <col min="23" max="16384" width="9.140625" style="1"/>
  </cols>
  <sheetData>
    <row r="1" spans="1:22" ht="21.75" thickBot="1">
      <c r="A1" s="33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3" customFormat="1" ht="31.5" customHeight="1">
      <c r="A2" s="34" t="s">
        <v>42</v>
      </c>
      <c r="B2" s="12" t="s">
        <v>35</v>
      </c>
      <c r="C2" s="10" t="s">
        <v>35</v>
      </c>
      <c r="D2" s="10" t="s">
        <v>53</v>
      </c>
      <c r="E2" s="11" t="s">
        <v>36</v>
      </c>
      <c r="F2" s="12" t="s">
        <v>33</v>
      </c>
      <c r="G2" s="10" t="s">
        <v>39</v>
      </c>
      <c r="H2" s="10" t="s">
        <v>34</v>
      </c>
      <c r="I2" s="11" t="s">
        <v>34</v>
      </c>
      <c r="J2" s="12" t="s">
        <v>29</v>
      </c>
      <c r="K2" s="10" t="s">
        <v>29</v>
      </c>
      <c r="L2" s="10" t="s">
        <v>32</v>
      </c>
      <c r="M2" s="11" t="s">
        <v>32</v>
      </c>
      <c r="N2" s="12" t="s">
        <v>37</v>
      </c>
      <c r="O2" s="10" t="s">
        <v>37</v>
      </c>
      <c r="P2" s="10" t="s">
        <v>38</v>
      </c>
      <c r="Q2" s="11" t="s">
        <v>38</v>
      </c>
      <c r="R2" s="37" t="s">
        <v>47</v>
      </c>
      <c r="S2" s="26"/>
      <c r="T2" s="26" t="s">
        <v>48</v>
      </c>
      <c r="U2" s="27"/>
      <c r="V2" s="2" t="s">
        <v>52</v>
      </c>
    </row>
    <row r="3" spans="1:22" s="3" customFormat="1" ht="31.5" customHeight="1">
      <c r="A3" s="35"/>
      <c r="B3" s="28" t="s">
        <v>49</v>
      </c>
      <c r="C3" s="29"/>
      <c r="D3" s="29"/>
      <c r="E3" s="30"/>
      <c r="F3" s="28" t="s">
        <v>49</v>
      </c>
      <c r="G3" s="29"/>
      <c r="H3" s="29"/>
      <c r="I3" s="30"/>
      <c r="J3" s="28" t="s">
        <v>49</v>
      </c>
      <c r="K3" s="29"/>
      <c r="L3" s="29"/>
      <c r="M3" s="30"/>
      <c r="N3" s="28" t="s">
        <v>49</v>
      </c>
      <c r="O3" s="29"/>
      <c r="P3" s="29"/>
      <c r="Q3" s="30"/>
      <c r="R3" s="28" t="s">
        <v>49</v>
      </c>
      <c r="S3" s="29"/>
      <c r="T3" s="29"/>
      <c r="U3" s="30"/>
      <c r="V3" s="31" t="s">
        <v>54</v>
      </c>
    </row>
    <row r="4" spans="1:22" s="4" customFormat="1">
      <c r="A4" s="36"/>
      <c r="B4" s="13" t="s">
        <v>31</v>
      </c>
      <c r="C4" s="14" t="s">
        <v>30</v>
      </c>
      <c r="D4" s="14" t="s">
        <v>31</v>
      </c>
      <c r="E4" s="15" t="s">
        <v>30</v>
      </c>
      <c r="F4" s="13" t="s">
        <v>31</v>
      </c>
      <c r="G4" s="14" t="s">
        <v>40</v>
      </c>
      <c r="H4" s="14" t="s">
        <v>31</v>
      </c>
      <c r="I4" s="15" t="s">
        <v>30</v>
      </c>
      <c r="J4" s="13" t="s">
        <v>31</v>
      </c>
      <c r="K4" s="14" t="s">
        <v>30</v>
      </c>
      <c r="L4" s="14" t="s">
        <v>31</v>
      </c>
      <c r="M4" s="15" t="s">
        <v>41</v>
      </c>
      <c r="N4" s="13" t="s">
        <v>31</v>
      </c>
      <c r="O4" s="14" t="s">
        <v>30</v>
      </c>
      <c r="P4" s="14" t="s">
        <v>31</v>
      </c>
      <c r="Q4" s="15" t="s">
        <v>30</v>
      </c>
      <c r="R4" s="13" t="s">
        <v>50</v>
      </c>
      <c r="S4" s="14" t="s">
        <v>40</v>
      </c>
      <c r="T4" s="14" t="s">
        <v>50</v>
      </c>
      <c r="U4" s="15" t="s">
        <v>40</v>
      </c>
      <c r="V4" s="32"/>
    </row>
    <row r="5" spans="1:22">
      <c r="A5" s="5" t="s">
        <v>21</v>
      </c>
      <c r="B5" s="6">
        <v>0</v>
      </c>
      <c r="C5" s="7">
        <v>0</v>
      </c>
      <c r="D5" s="7">
        <v>0</v>
      </c>
      <c r="E5" s="8">
        <v>0</v>
      </c>
      <c r="F5" s="6">
        <v>0</v>
      </c>
      <c r="G5" s="7">
        <v>0</v>
      </c>
      <c r="H5" s="7">
        <v>0</v>
      </c>
      <c r="I5" s="8">
        <v>0</v>
      </c>
      <c r="J5" s="6">
        <v>0</v>
      </c>
      <c r="K5" s="7">
        <v>1</v>
      </c>
      <c r="L5" s="7">
        <v>0</v>
      </c>
      <c r="M5" s="8">
        <v>0</v>
      </c>
      <c r="N5" s="6">
        <v>3</v>
      </c>
      <c r="O5" s="7">
        <v>0</v>
      </c>
      <c r="P5" s="7">
        <v>0</v>
      </c>
      <c r="Q5" s="8">
        <v>0</v>
      </c>
      <c r="R5" s="6">
        <f>B5+F5+J5+N5</f>
        <v>3</v>
      </c>
      <c r="S5" s="7">
        <f t="shared" ref="S5:U11" si="0">C5+G5+K5+O5</f>
        <v>1</v>
      </c>
      <c r="T5" s="7">
        <f t="shared" si="0"/>
        <v>0</v>
      </c>
      <c r="U5" s="8">
        <f t="shared" si="0"/>
        <v>0</v>
      </c>
      <c r="V5" s="9">
        <f>SUM(R5:U5)</f>
        <v>4</v>
      </c>
    </row>
    <row r="6" spans="1:22">
      <c r="A6" s="5" t="s">
        <v>22</v>
      </c>
      <c r="B6" s="6">
        <v>0</v>
      </c>
      <c r="C6" s="7">
        <v>0</v>
      </c>
      <c r="D6" s="7">
        <v>0</v>
      </c>
      <c r="E6" s="8">
        <v>0</v>
      </c>
      <c r="F6" s="6">
        <v>0</v>
      </c>
      <c r="G6" s="7">
        <v>0</v>
      </c>
      <c r="H6" s="7">
        <v>1</v>
      </c>
      <c r="I6" s="8">
        <v>0</v>
      </c>
      <c r="J6" s="6">
        <v>2</v>
      </c>
      <c r="K6" s="7">
        <v>1</v>
      </c>
      <c r="L6" s="7">
        <v>0</v>
      </c>
      <c r="M6" s="8">
        <v>0</v>
      </c>
      <c r="N6" s="6">
        <v>1</v>
      </c>
      <c r="O6" s="7">
        <v>1</v>
      </c>
      <c r="P6" s="7">
        <v>0</v>
      </c>
      <c r="Q6" s="8">
        <v>0</v>
      </c>
      <c r="R6" s="6">
        <f t="shared" ref="R6:R11" si="1">B6+F6+J6+N6</f>
        <v>3</v>
      </c>
      <c r="S6" s="7">
        <f t="shared" si="0"/>
        <v>2</v>
      </c>
      <c r="T6" s="7">
        <f t="shared" si="0"/>
        <v>1</v>
      </c>
      <c r="U6" s="8">
        <f t="shared" si="0"/>
        <v>0</v>
      </c>
      <c r="V6" s="9">
        <f t="shared" ref="V6:V11" si="2">SUM(R6:U6)</f>
        <v>6</v>
      </c>
    </row>
    <row r="7" spans="1:22">
      <c r="A7" s="5" t="s">
        <v>24</v>
      </c>
      <c r="B7" s="6">
        <v>0</v>
      </c>
      <c r="C7" s="7">
        <v>0</v>
      </c>
      <c r="D7" s="7">
        <v>0</v>
      </c>
      <c r="E7" s="8">
        <v>0</v>
      </c>
      <c r="F7" s="6">
        <v>1</v>
      </c>
      <c r="G7" s="7">
        <v>0</v>
      </c>
      <c r="H7" s="7">
        <v>0</v>
      </c>
      <c r="I7" s="8">
        <v>0</v>
      </c>
      <c r="J7" s="6">
        <v>2</v>
      </c>
      <c r="K7" s="7">
        <v>0</v>
      </c>
      <c r="L7" s="7">
        <v>0</v>
      </c>
      <c r="M7" s="8">
        <v>0</v>
      </c>
      <c r="N7" s="6">
        <v>10</v>
      </c>
      <c r="O7" s="7">
        <v>1</v>
      </c>
      <c r="P7" s="7">
        <v>0</v>
      </c>
      <c r="Q7" s="8">
        <v>0</v>
      </c>
      <c r="R7" s="6">
        <f t="shared" si="1"/>
        <v>13</v>
      </c>
      <c r="S7" s="7">
        <f t="shared" si="0"/>
        <v>1</v>
      </c>
      <c r="T7" s="7">
        <f t="shared" si="0"/>
        <v>0</v>
      </c>
      <c r="U7" s="8">
        <f t="shared" si="0"/>
        <v>0</v>
      </c>
      <c r="V7" s="9">
        <f t="shared" si="2"/>
        <v>14</v>
      </c>
    </row>
    <row r="8" spans="1:22">
      <c r="A8" s="5" t="s">
        <v>1</v>
      </c>
      <c r="B8" s="6">
        <v>1</v>
      </c>
      <c r="C8" s="7">
        <v>0</v>
      </c>
      <c r="D8" s="7">
        <v>0</v>
      </c>
      <c r="E8" s="8">
        <v>0</v>
      </c>
      <c r="F8" s="6">
        <v>1</v>
      </c>
      <c r="G8" s="7">
        <v>0</v>
      </c>
      <c r="H8" s="7">
        <v>0</v>
      </c>
      <c r="I8" s="8">
        <v>0</v>
      </c>
      <c r="J8" s="6">
        <v>0</v>
      </c>
      <c r="K8" s="7">
        <v>0</v>
      </c>
      <c r="L8" s="7">
        <v>0</v>
      </c>
      <c r="M8" s="8">
        <v>0</v>
      </c>
      <c r="N8" s="6">
        <v>1</v>
      </c>
      <c r="O8" s="7">
        <v>0</v>
      </c>
      <c r="P8" s="7">
        <v>0</v>
      </c>
      <c r="Q8" s="8">
        <v>0</v>
      </c>
      <c r="R8" s="6">
        <f t="shared" si="1"/>
        <v>3</v>
      </c>
      <c r="S8" s="7">
        <f t="shared" ref="S8:T11" si="3">C8+G8+K8+O8</f>
        <v>0</v>
      </c>
      <c r="T8" s="7">
        <f t="shared" si="3"/>
        <v>0</v>
      </c>
      <c r="U8" s="8">
        <f t="shared" si="0"/>
        <v>0</v>
      </c>
      <c r="V8" s="9">
        <f t="shared" si="2"/>
        <v>3</v>
      </c>
    </row>
    <row r="9" spans="1:22">
      <c r="A9" s="5" t="s">
        <v>56</v>
      </c>
      <c r="B9" s="6">
        <v>1</v>
      </c>
      <c r="C9" s="7">
        <v>0</v>
      </c>
      <c r="D9" s="7">
        <v>0</v>
      </c>
      <c r="E9" s="8">
        <v>0</v>
      </c>
      <c r="F9" s="6">
        <v>0</v>
      </c>
      <c r="G9" s="7">
        <v>0</v>
      </c>
      <c r="H9" s="7">
        <v>0</v>
      </c>
      <c r="I9" s="8">
        <v>0</v>
      </c>
      <c r="J9" s="6">
        <v>0</v>
      </c>
      <c r="K9" s="7">
        <v>0</v>
      </c>
      <c r="L9" s="7">
        <v>0</v>
      </c>
      <c r="M9" s="8">
        <v>0</v>
      </c>
      <c r="N9" s="6">
        <v>0</v>
      </c>
      <c r="O9" s="7">
        <v>0</v>
      </c>
      <c r="P9" s="7">
        <v>0</v>
      </c>
      <c r="Q9" s="8">
        <v>0</v>
      </c>
      <c r="R9" s="6">
        <f t="shared" si="1"/>
        <v>1</v>
      </c>
      <c r="S9" s="7">
        <f t="shared" si="3"/>
        <v>0</v>
      </c>
      <c r="T9" s="7">
        <f t="shared" si="3"/>
        <v>0</v>
      </c>
      <c r="U9" s="8">
        <f t="shared" si="0"/>
        <v>0</v>
      </c>
      <c r="V9" s="9">
        <f t="shared" si="2"/>
        <v>1</v>
      </c>
    </row>
    <row r="10" spans="1:22">
      <c r="A10" s="5" t="s">
        <v>18</v>
      </c>
      <c r="B10" s="6">
        <v>0</v>
      </c>
      <c r="C10" s="7">
        <v>0</v>
      </c>
      <c r="D10" s="7">
        <v>0</v>
      </c>
      <c r="E10" s="8">
        <v>0</v>
      </c>
      <c r="F10" s="6">
        <v>0</v>
      </c>
      <c r="G10" s="7">
        <v>0</v>
      </c>
      <c r="H10" s="7">
        <v>0</v>
      </c>
      <c r="I10" s="8">
        <v>0</v>
      </c>
      <c r="J10" s="6">
        <v>0</v>
      </c>
      <c r="K10" s="7">
        <v>0</v>
      </c>
      <c r="L10" s="7">
        <v>0</v>
      </c>
      <c r="M10" s="8">
        <v>0</v>
      </c>
      <c r="N10" s="6">
        <v>4</v>
      </c>
      <c r="O10" s="7">
        <v>0</v>
      </c>
      <c r="P10" s="7">
        <v>0</v>
      </c>
      <c r="Q10" s="8">
        <v>0</v>
      </c>
      <c r="R10" s="6">
        <f t="shared" si="1"/>
        <v>4</v>
      </c>
      <c r="S10" s="7">
        <f t="shared" si="3"/>
        <v>0</v>
      </c>
      <c r="T10" s="7">
        <f t="shared" si="3"/>
        <v>0</v>
      </c>
      <c r="U10" s="8">
        <f t="shared" si="0"/>
        <v>0</v>
      </c>
      <c r="V10" s="9">
        <f t="shared" si="2"/>
        <v>4</v>
      </c>
    </row>
    <row r="11" spans="1:22">
      <c r="A11" s="5" t="s">
        <v>55</v>
      </c>
      <c r="B11" s="6">
        <v>0</v>
      </c>
      <c r="C11" s="7">
        <v>0</v>
      </c>
      <c r="D11" s="7">
        <v>0</v>
      </c>
      <c r="E11" s="8">
        <v>0</v>
      </c>
      <c r="F11" s="6">
        <v>0</v>
      </c>
      <c r="G11" s="7">
        <v>0</v>
      </c>
      <c r="H11" s="7">
        <v>0</v>
      </c>
      <c r="I11" s="8">
        <v>0</v>
      </c>
      <c r="J11" s="6">
        <v>0</v>
      </c>
      <c r="K11" s="7">
        <v>0</v>
      </c>
      <c r="L11" s="7">
        <v>0</v>
      </c>
      <c r="M11" s="8">
        <v>0</v>
      </c>
      <c r="N11" s="6">
        <v>0</v>
      </c>
      <c r="O11" s="7">
        <v>0</v>
      </c>
      <c r="P11" s="7">
        <v>0</v>
      </c>
      <c r="Q11" s="8">
        <v>0</v>
      </c>
      <c r="R11" s="6">
        <f t="shared" si="1"/>
        <v>0</v>
      </c>
      <c r="S11" s="7">
        <f t="shared" si="3"/>
        <v>0</v>
      </c>
      <c r="T11" s="7">
        <f t="shared" si="3"/>
        <v>0</v>
      </c>
      <c r="U11" s="8">
        <f t="shared" si="0"/>
        <v>0</v>
      </c>
      <c r="V11" s="9">
        <f t="shared" si="2"/>
        <v>0</v>
      </c>
    </row>
    <row r="12" spans="1:22">
      <c r="A12" s="20" t="s">
        <v>43</v>
      </c>
      <c r="B12" s="22">
        <f>SUM(B5:B11)</f>
        <v>2</v>
      </c>
      <c r="C12" s="16">
        <f t="shared" ref="C12:U12" si="4">SUM(C5:C11)</f>
        <v>0</v>
      </c>
      <c r="D12" s="16">
        <f t="shared" si="4"/>
        <v>0</v>
      </c>
      <c r="E12" s="17">
        <f t="shared" si="4"/>
        <v>0</v>
      </c>
      <c r="F12" s="22">
        <f t="shared" si="4"/>
        <v>2</v>
      </c>
      <c r="G12" s="16">
        <f t="shared" si="4"/>
        <v>0</v>
      </c>
      <c r="H12" s="16">
        <f t="shared" si="4"/>
        <v>1</v>
      </c>
      <c r="I12" s="17">
        <f t="shared" si="4"/>
        <v>0</v>
      </c>
      <c r="J12" s="22">
        <f t="shared" si="4"/>
        <v>4</v>
      </c>
      <c r="K12" s="16">
        <f t="shared" si="4"/>
        <v>2</v>
      </c>
      <c r="L12" s="16">
        <f t="shared" si="4"/>
        <v>0</v>
      </c>
      <c r="M12" s="17">
        <f t="shared" si="4"/>
        <v>0</v>
      </c>
      <c r="N12" s="22">
        <f t="shared" si="4"/>
        <v>19</v>
      </c>
      <c r="O12" s="16">
        <f>SUM(O5:O11)</f>
        <v>2</v>
      </c>
      <c r="P12" s="16">
        <f t="shared" si="4"/>
        <v>0</v>
      </c>
      <c r="Q12" s="17">
        <f t="shared" si="4"/>
        <v>0</v>
      </c>
      <c r="R12" s="22">
        <f>SUM(R5:R11)</f>
        <v>27</v>
      </c>
      <c r="S12" s="16">
        <f t="shared" si="4"/>
        <v>4</v>
      </c>
      <c r="T12" s="16">
        <f t="shared" si="4"/>
        <v>1</v>
      </c>
      <c r="U12" s="17">
        <f t="shared" si="4"/>
        <v>0</v>
      </c>
      <c r="V12" s="24">
        <f>SUM(V5:V11)</f>
        <v>32</v>
      </c>
    </row>
    <row r="13" spans="1:22">
      <c r="A13" s="5" t="s">
        <v>0</v>
      </c>
      <c r="B13" s="6">
        <v>0</v>
      </c>
      <c r="C13" s="7">
        <v>0</v>
      </c>
      <c r="D13" s="7">
        <v>0</v>
      </c>
      <c r="E13" s="8">
        <v>0</v>
      </c>
      <c r="F13" s="6">
        <v>0</v>
      </c>
      <c r="G13" s="7">
        <v>0</v>
      </c>
      <c r="H13" s="7">
        <v>0</v>
      </c>
      <c r="I13" s="8">
        <v>0</v>
      </c>
      <c r="J13" s="6">
        <v>1</v>
      </c>
      <c r="K13" s="7">
        <v>0</v>
      </c>
      <c r="L13" s="7">
        <v>0</v>
      </c>
      <c r="M13" s="8">
        <v>0</v>
      </c>
      <c r="N13" s="6">
        <v>2</v>
      </c>
      <c r="O13" s="7">
        <v>1</v>
      </c>
      <c r="P13" s="7">
        <v>0</v>
      </c>
      <c r="Q13" s="8">
        <v>0</v>
      </c>
      <c r="R13" s="6">
        <f>B13+F13+J13+N13</f>
        <v>3</v>
      </c>
      <c r="S13" s="7">
        <f t="shared" ref="S13:U22" si="5">C13+G13+K13+O13</f>
        <v>1</v>
      </c>
      <c r="T13" s="7">
        <f t="shared" si="5"/>
        <v>0</v>
      </c>
      <c r="U13" s="8">
        <f t="shared" si="5"/>
        <v>0</v>
      </c>
      <c r="V13" s="9">
        <f>SUM(R13:U13)</f>
        <v>4</v>
      </c>
    </row>
    <row r="14" spans="1:22">
      <c r="A14" s="5" t="s">
        <v>4</v>
      </c>
      <c r="B14" s="6">
        <v>0</v>
      </c>
      <c r="C14" s="7">
        <v>0</v>
      </c>
      <c r="D14" s="7">
        <v>0</v>
      </c>
      <c r="E14" s="8">
        <v>0</v>
      </c>
      <c r="F14" s="6">
        <v>0</v>
      </c>
      <c r="G14" s="7">
        <v>0</v>
      </c>
      <c r="H14" s="7">
        <v>1</v>
      </c>
      <c r="I14" s="8">
        <v>0</v>
      </c>
      <c r="J14" s="6">
        <v>3</v>
      </c>
      <c r="K14" s="7">
        <v>0</v>
      </c>
      <c r="L14" s="7">
        <v>3</v>
      </c>
      <c r="M14" s="8">
        <v>0</v>
      </c>
      <c r="N14" s="6">
        <v>11</v>
      </c>
      <c r="O14" s="7">
        <v>0</v>
      </c>
      <c r="P14" s="7">
        <v>0</v>
      </c>
      <c r="Q14" s="8">
        <v>0</v>
      </c>
      <c r="R14" s="6">
        <f t="shared" ref="R14:R22" si="6">B14+F14+J14+N14</f>
        <v>14</v>
      </c>
      <c r="S14" s="7">
        <f t="shared" si="5"/>
        <v>0</v>
      </c>
      <c r="T14" s="7">
        <f t="shared" si="5"/>
        <v>4</v>
      </c>
      <c r="U14" s="8">
        <f t="shared" si="5"/>
        <v>0</v>
      </c>
      <c r="V14" s="9">
        <f t="shared" ref="V14:V22" si="7">SUM(R14:U14)</f>
        <v>18</v>
      </c>
    </row>
    <row r="15" spans="1:22">
      <c r="A15" s="5" t="s">
        <v>20</v>
      </c>
      <c r="B15" s="6">
        <v>0</v>
      </c>
      <c r="C15" s="7">
        <v>0</v>
      </c>
      <c r="D15" s="7">
        <v>0</v>
      </c>
      <c r="E15" s="8">
        <v>0</v>
      </c>
      <c r="F15" s="6">
        <v>0</v>
      </c>
      <c r="G15" s="7">
        <v>0</v>
      </c>
      <c r="H15" s="7">
        <v>0</v>
      </c>
      <c r="I15" s="8">
        <v>0</v>
      </c>
      <c r="J15" s="6">
        <v>0</v>
      </c>
      <c r="K15" s="7">
        <v>0</v>
      </c>
      <c r="L15" s="7">
        <v>0</v>
      </c>
      <c r="M15" s="8">
        <v>0</v>
      </c>
      <c r="N15" s="6">
        <v>9</v>
      </c>
      <c r="O15" s="7">
        <v>0</v>
      </c>
      <c r="P15" s="7">
        <v>0</v>
      </c>
      <c r="Q15" s="8">
        <v>0</v>
      </c>
      <c r="R15" s="6">
        <f t="shared" si="6"/>
        <v>9</v>
      </c>
      <c r="S15" s="7">
        <f t="shared" si="5"/>
        <v>0</v>
      </c>
      <c r="T15" s="7">
        <f t="shared" si="5"/>
        <v>0</v>
      </c>
      <c r="U15" s="8">
        <f t="shared" si="5"/>
        <v>0</v>
      </c>
      <c r="V15" s="9">
        <f t="shared" si="7"/>
        <v>9</v>
      </c>
    </row>
    <row r="16" spans="1:22">
      <c r="A16" s="5" t="s">
        <v>6</v>
      </c>
      <c r="B16" s="6">
        <v>1</v>
      </c>
      <c r="C16" s="7">
        <v>1</v>
      </c>
      <c r="D16" s="7">
        <v>0</v>
      </c>
      <c r="E16" s="8">
        <v>0</v>
      </c>
      <c r="F16" s="6">
        <v>0</v>
      </c>
      <c r="G16" s="7">
        <v>0</v>
      </c>
      <c r="H16" s="7">
        <v>0</v>
      </c>
      <c r="I16" s="8">
        <v>0</v>
      </c>
      <c r="J16" s="6">
        <v>2</v>
      </c>
      <c r="K16" s="7">
        <v>0</v>
      </c>
      <c r="L16" s="7">
        <v>0</v>
      </c>
      <c r="M16" s="8">
        <v>0</v>
      </c>
      <c r="N16" s="6">
        <v>8</v>
      </c>
      <c r="O16" s="7">
        <v>0</v>
      </c>
      <c r="P16" s="7">
        <v>0</v>
      </c>
      <c r="Q16" s="8">
        <v>0</v>
      </c>
      <c r="R16" s="6">
        <f t="shared" si="6"/>
        <v>11</v>
      </c>
      <c r="S16" s="7">
        <f t="shared" si="5"/>
        <v>1</v>
      </c>
      <c r="T16" s="7">
        <f t="shared" si="5"/>
        <v>0</v>
      </c>
      <c r="U16" s="8">
        <f t="shared" si="5"/>
        <v>0</v>
      </c>
      <c r="V16" s="9">
        <f t="shared" si="7"/>
        <v>12</v>
      </c>
    </row>
    <row r="17" spans="1:22">
      <c r="A17" s="5" t="s">
        <v>3</v>
      </c>
      <c r="B17" s="6">
        <v>0</v>
      </c>
      <c r="C17" s="7">
        <v>0</v>
      </c>
      <c r="D17" s="7">
        <v>0</v>
      </c>
      <c r="E17" s="8">
        <v>0</v>
      </c>
      <c r="F17" s="6">
        <v>0</v>
      </c>
      <c r="G17" s="7">
        <v>0</v>
      </c>
      <c r="H17" s="7">
        <v>0</v>
      </c>
      <c r="I17" s="8">
        <v>0</v>
      </c>
      <c r="J17" s="6">
        <v>1</v>
      </c>
      <c r="K17" s="7">
        <v>0</v>
      </c>
      <c r="L17" s="7">
        <v>1</v>
      </c>
      <c r="M17" s="8">
        <v>0</v>
      </c>
      <c r="N17" s="6">
        <v>14</v>
      </c>
      <c r="O17" s="7">
        <v>0</v>
      </c>
      <c r="P17" s="7">
        <v>1</v>
      </c>
      <c r="Q17" s="8">
        <v>0</v>
      </c>
      <c r="R17" s="6">
        <f t="shared" si="6"/>
        <v>15</v>
      </c>
      <c r="S17" s="7">
        <f t="shared" si="5"/>
        <v>0</v>
      </c>
      <c r="T17" s="7">
        <f t="shared" si="5"/>
        <v>2</v>
      </c>
      <c r="U17" s="8">
        <f t="shared" si="5"/>
        <v>0</v>
      </c>
      <c r="V17" s="9">
        <f t="shared" si="7"/>
        <v>17</v>
      </c>
    </row>
    <row r="18" spans="1:22">
      <c r="A18" s="5" t="s">
        <v>25</v>
      </c>
      <c r="B18" s="6">
        <v>0</v>
      </c>
      <c r="C18" s="7">
        <v>0</v>
      </c>
      <c r="D18" s="7">
        <v>0</v>
      </c>
      <c r="E18" s="8">
        <v>0</v>
      </c>
      <c r="F18" s="6">
        <v>0</v>
      </c>
      <c r="G18" s="7">
        <v>0</v>
      </c>
      <c r="H18" s="7">
        <v>2</v>
      </c>
      <c r="I18" s="8">
        <v>0</v>
      </c>
      <c r="J18" s="6">
        <v>4</v>
      </c>
      <c r="K18" s="7">
        <v>0</v>
      </c>
      <c r="L18" s="7">
        <v>2</v>
      </c>
      <c r="M18" s="8">
        <v>0</v>
      </c>
      <c r="N18" s="6">
        <v>6</v>
      </c>
      <c r="O18" s="7">
        <v>0</v>
      </c>
      <c r="P18" s="7">
        <v>5</v>
      </c>
      <c r="Q18" s="8">
        <v>2</v>
      </c>
      <c r="R18" s="6">
        <f t="shared" si="6"/>
        <v>10</v>
      </c>
      <c r="S18" s="7">
        <f t="shared" si="5"/>
        <v>0</v>
      </c>
      <c r="T18" s="7">
        <f t="shared" si="5"/>
        <v>9</v>
      </c>
      <c r="U18" s="8">
        <f t="shared" si="5"/>
        <v>2</v>
      </c>
      <c r="V18" s="9">
        <f t="shared" si="7"/>
        <v>21</v>
      </c>
    </row>
    <row r="19" spans="1:22">
      <c r="A19" s="5" t="s">
        <v>10</v>
      </c>
      <c r="B19" s="6">
        <v>1</v>
      </c>
      <c r="C19" s="7">
        <v>0</v>
      </c>
      <c r="D19" s="7">
        <v>1</v>
      </c>
      <c r="E19" s="8">
        <v>0</v>
      </c>
      <c r="F19" s="6">
        <v>2</v>
      </c>
      <c r="G19" s="7">
        <v>0</v>
      </c>
      <c r="H19" s="7">
        <v>1</v>
      </c>
      <c r="I19" s="8">
        <v>0</v>
      </c>
      <c r="J19" s="6">
        <v>2</v>
      </c>
      <c r="K19" s="7">
        <v>0</v>
      </c>
      <c r="L19" s="7">
        <v>3</v>
      </c>
      <c r="M19" s="8">
        <v>0</v>
      </c>
      <c r="N19" s="6">
        <v>3</v>
      </c>
      <c r="O19" s="7">
        <v>0</v>
      </c>
      <c r="P19" s="7">
        <v>0</v>
      </c>
      <c r="Q19" s="8">
        <v>0</v>
      </c>
      <c r="R19" s="6">
        <f t="shared" si="6"/>
        <v>8</v>
      </c>
      <c r="S19" s="7">
        <f t="shared" si="5"/>
        <v>0</v>
      </c>
      <c r="T19" s="7">
        <f t="shared" si="5"/>
        <v>5</v>
      </c>
      <c r="U19" s="8">
        <f t="shared" si="5"/>
        <v>0</v>
      </c>
      <c r="V19" s="9">
        <f t="shared" si="7"/>
        <v>13</v>
      </c>
    </row>
    <row r="20" spans="1:22">
      <c r="A20" s="5" t="s">
        <v>9</v>
      </c>
      <c r="B20" s="6">
        <v>0</v>
      </c>
      <c r="C20" s="7">
        <v>0</v>
      </c>
      <c r="D20" s="7">
        <v>0</v>
      </c>
      <c r="E20" s="8">
        <v>0</v>
      </c>
      <c r="F20" s="6">
        <v>0</v>
      </c>
      <c r="G20" s="7">
        <v>0</v>
      </c>
      <c r="H20" s="7">
        <v>1</v>
      </c>
      <c r="I20" s="8">
        <v>0</v>
      </c>
      <c r="J20" s="6">
        <v>3</v>
      </c>
      <c r="K20" s="7">
        <v>1</v>
      </c>
      <c r="L20" s="7">
        <v>0</v>
      </c>
      <c r="M20" s="8">
        <v>0</v>
      </c>
      <c r="N20" s="6">
        <v>5</v>
      </c>
      <c r="O20" s="7">
        <v>0</v>
      </c>
      <c r="P20" s="7">
        <v>0</v>
      </c>
      <c r="Q20" s="8">
        <v>0</v>
      </c>
      <c r="R20" s="6">
        <f t="shared" si="6"/>
        <v>8</v>
      </c>
      <c r="S20" s="7">
        <f t="shared" si="5"/>
        <v>1</v>
      </c>
      <c r="T20" s="7">
        <f t="shared" si="5"/>
        <v>1</v>
      </c>
      <c r="U20" s="8">
        <f t="shared" si="5"/>
        <v>0</v>
      </c>
      <c r="V20" s="9">
        <f t="shared" si="7"/>
        <v>10</v>
      </c>
    </row>
    <row r="21" spans="1:22">
      <c r="A21" s="5" t="s">
        <v>12</v>
      </c>
      <c r="B21" s="6">
        <v>0</v>
      </c>
      <c r="C21" s="7">
        <v>0</v>
      </c>
      <c r="D21" s="7">
        <v>0</v>
      </c>
      <c r="E21" s="8">
        <v>0</v>
      </c>
      <c r="F21" s="6">
        <v>0</v>
      </c>
      <c r="G21" s="7">
        <v>0</v>
      </c>
      <c r="H21" s="7">
        <v>0</v>
      </c>
      <c r="I21" s="8">
        <v>0</v>
      </c>
      <c r="J21" s="6">
        <v>2</v>
      </c>
      <c r="K21" s="7">
        <v>0</v>
      </c>
      <c r="L21" s="7">
        <v>0</v>
      </c>
      <c r="M21" s="8">
        <v>0</v>
      </c>
      <c r="N21" s="6">
        <v>3</v>
      </c>
      <c r="O21" s="7">
        <v>0</v>
      </c>
      <c r="P21" s="7">
        <v>0</v>
      </c>
      <c r="Q21" s="8">
        <v>0</v>
      </c>
      <c r="R21" s="6">
        <f t="shared" si="6"/>
        <v>5</v>
      </c>
      <c r="S21" s="7">
        <f t="shared" si="5"/>
        <v>0</v>
      </c>
      <c r="T21" s="7">
        <f t="shared" si="5"/>
        <v>0</v>
      </c>
      <c r="U21" s="8">
        <f t="shared" si="5"/>
        <v>0</v>
      </c>
      <c r="V21" s="9">
        <f t="shared" si="7"/>
        <v>5</v>
      </c>
    </row>
    <row r="22" spans="1:22">
      <c r="A22" s="5" t="s">
        <v>17</v>
      </c>
      <c r="B22" s="6">
        <v>0</v>
      </c>
      <c r="C22" s="7">
        <v>0</v>
      </c>
      <c r="D22" s="7">
        <v>0</v>
      </c>
      <c r="E22" s="8">
        <v>0</v>
      </c>
      <c r="F22" s="6">
        <v>1</v>
      </c>
      <c r="G22" s="7">
        <v>0</v>
      </c>
      <c r="H22" s="7">
        <v>0</v>
      </c>
      <c r="I22" s="8">
        <v>0</v>
      </c>
      <c r="J22" s="6">
        <v>3</v>
      </c>
      <c r="K22" s="7">
        <v>0</v>
      </c>
      <c r="L22" s="7">
        <v>2</v>
      </c>
      <c r="M22" s="8">
        <v>0</v>
      </c>
      <c r="N22" s="6">
        <v>8</v>
      </c>
      <c r="O22" s="7">
        <v>0</v>
      </c>
      <c r="P22" s="7">
        <v>0</v>
      </c>
      <c r="Q22" s="8">
        <v>0</v>
      </c>
      <c r="R22" s="6">
        <f t="shared" si="6"/>
        <v>12</v>
      </c>
      <c r="S22" s="7">
        <f t="shared" si="5"/>
        <v>0</v>
      </c>
      <c r="T22" s="7">
        <f t="shared" si="5"/>
        <v>2</v>
      </c>
      <c r="U22" s="8">
        <f t="shared" si="5"/>
        <v>0</v>
      </c>
      <c r="V22" s="9">
        <f t="shared" si="7"/>
        <v>14</v>
      </c>
    </row>
    <row r="23" spans="1:22">
      <c r="A23" s="20" t="s">
        <v>44</v>
      </c>
      <c r="B23" s="22">
        <f>SUM(B13:B22)</f>
        <v>2</v>
      </c>
      <c r="C23" s="16">
        <f t="shared" ref="C23:V23" si="8">SUM(C13:C22)</f>
        <v>1</v>
      </c>
      <c r="D23" s="16">
        <f t="shared" si="8"/>
        <v>1</v>
      </c>
      <c r="E23" s="17">
        <f t="shared" si="8"/>
        <v>0</v>
      </c>
      <c r="F23" s="22">
        <f t="shared" si="8"/>
        <v>3</v>
      </c>
      <c r="G23" s="16">
        <f t="shared" si="8"/>
        <v>0</v>
      </c>
      <c r="H23" s="16">
        <f t="shared" si="8"/>
        <v>5</v>
      </c>
      <c r="I23" s="17">
        <f t="shared" si="8"/>
        <v>0</v>
      </c>
      <c r="J23" s="22">
        <f t="shared" si="8"/>
        <v>21</v>
      </c>
      <c r="K23" s="16">
        <f t="shared" si="8"/>
        <v>1</v>
      </c>
      <c r="L23" s="16">
        <f t="shared" si="8"/>
        <v>11</v>
      </c>
      <c r="M23" s="17">
        <f t="shared" si="8"/>
        <v>0</v>
      </c>
      <c r="N23" s="22">
        <f t="shared" si="8"/>
        <v>69</v>
      </c>
      <c r="O23" s="16">
        <f t="shared" si="8"/>
        <v>1</v>
      </c>
      <c r="P23" s="16">
        <f t="shared" si="8"/>
        <v>6</v>
      </c>
      <c r="Q23" s="17">
        <f t="shared" si="8"/>
        <v>2</v>
      </c>
      <c r="R23" s="22">
        <f t="shared" si="8"/>
        <v>95</v>
      </c>
      <c r="S23" s="16">
        <f t="shared" si="8"/>
        <v>3</v>
      </c>
      <c r="T23" s="16">
        <f t="shared" si="8"/>
        <v>23</v>
      </c>
      <c r="U23" s="17">
        <f t="shared" si="8"/>
        <v>2</v>
      </c>
      <c r="V23" s="24">
        <f t="shared" si="8"/>
        <v>123</v>
      </c>
    </row>
    <row r="24" spans="1:22">
      <c r="A24" s="5" t="s">
        <v>13</v>
      </c>
      <c r="B24" s="6">
        <v>0</v>
      </c>
      <c r="C24" s="7">
        <v>0</v>
      </c>
      <c r="D24" s="7">
        <v>0</v>
      </c>
      <c r="E24" s="8">
        <v>0</v>
      </c>
      <c r="F24" s="6">
        <v>0</v>
      </c>
      <c r="G24" s="7">
        <v>0</v>
      </c>
      <c r="H24" s="7">
        <v>0</v>
      </c>
      <c r="I24" s="8">
        <v>0</v>
      </c>
      <c r="J24" s="6">
        <v>2</v>
      </c>
      <c r="K24" s="7">
        <v>0</v>
      </c>
      <c r="L24" s="7">
        <v>0</v>
      </c>
      <c r="M24" s="8">
        <v>0</v>
      </c>
      <c r="N24" s="6">
        <v>0</v>
      </c>
      <c r="O24" s="7">
        <v>0</v>
      </c>
      <c r="P24" s="7">
        <v>0</v>
      </c>
      <c r="Q24" s="8">
        <v>0</v>
      </c>
      <c r="R24" s="6">
        <f>B24+F24+J24+N24</f>
        <v>2</v>
      </c>
      <c r="S24" s="7">
        <f t="shared" ref="S24:U30" si="9">C24+G24+K24+O24</f>
        <v>0</v>
      </c>
      <c r="T24" s="7">
        <f t="shared" si="9"/>
        <v>0</v>
      </c>
      <c r="U24" s="8">
        <f t="shared" si="9"/>
        <v>0</v>
      </c>
      <c r="V24" s="9">
        <f>SUM(R24:U24)</f>
        <v>2</v>
      </c>
    </row>
    <row r="25" spans="1:22">
      <c r="A25" s="5" t="s">
        <v>11</v>
      </c>
      <c r="B25" s="6">
        <v>0</v>
      </c>
      <c r="C25" s="7">
        <v>0</v>
      </c>
      <c r="D25" s="7">
        <v>0</v>
      </c>
      <c r="E25" s="8">
        <v>0</v>
      </c>
      <c r="F25" s="6">
        <v>0</v>
      </c>
      <c r="G25" s="7">
        <v>0</v>
      </c>
      <c r="H25" s="7">
        <v>0</v>
      </c>
      <c r="I25" s="8">
        <v>0</v>
      </c>
      <c r="J25" s="6">
        <v>0</v>
      </c>
      <c r="K25" s="7">
        <v>0</v>
      </c>
      <c r="L25" s="7">
        <v>0</v>
      </c>
      <c r="M25" s="8">
        <v>0</v>
      </c>
      <c r="N25" s="6">
        <v>3</v>
      </c>
      <c r="O25" s="7">
        <v>5</v>
      </c>
      <c r="P25" s="7">
        <v>1</v>
      </c>
      <c r="Q25" s="8">
        <v>0</v>
      </c>
      <c r="R25" s="6">
        <f t="shared" ref="R25:R30" si="10">B25+F25+J25+N25</f>
        <v>3</v>
      </c>
      <c r="S25" s="7">
        <f t="shared" si="9"/>
        <v>5</v>
      </c>
      <c r="T25" s="7">
        <f t="shared" si="9"/>
        <v>1</v>
      </c>
      <c r="U25" s="8">
        <f t="shared" si="9"/>
        <v>0</v>
      </c>
      <c r="V25" s="9">
        <f t="shared" ref="V25:V30" si="11">SUM(R25:U25)</f>
        <v>9</v>
      </c>
    </row>
    <row r="26" spans="1:22">
      <c r="A26" s="5" t="s">
        <v>2</v>
      </c>
      <c r="B26" s="6">
        <v>1</v>
      </c>
      <c r="C26" s="7">
        <v>0</v>
      </c>
      <c r="D26" s="7">
        <v>0</v>
      </c>
      <c r="E26" s="8">
        <v>0</v>
      </c>
      <c r="F26" s="6">
        <v>0</v>
      </c>
      <c r="G26" s="7">
        <v>0</v>
      </c>
      <c r="H26" s="7">
        <v>0</v>
      </c>
      <c r="I26" s="8">
        <v>0</v>
      </c>
      <c r="J26" s="6">
        <v>0</v>
      </c>
      <c r="K26" s="7">
        <v>2</v>
      </c>
      <c r="L26" s="7">
        <v>0</v>
      </c>
      <c r="M26" s="8">
        <v>0</v>
      </c>
      <c r="N26" s="6">
        <v>5</v>
      </c>
      <c r="O26" s="7">
        <v>1</v>
      </c>
      <c r="P26" s="7">
        <v>0</v>
      </c>
      <c r="Q26" s="8">
        <v>0</v>
      </c>
      <c r="R26" s="6">
        <f t="shared" si="10"/>
        <v>6</v>
      </c>
      <c r="S26" s="7">
        <f t="shared" si="9"/>
        <v>3</v>
      </c>
      <c r="T26" s="7">
        <f t="shared" si="9"/>
        <v>0</v>
      </c>
      <c r="U26" s="8">
        <f t="shared" si="9"/>
        <v>0</v>
      </c>
      <c r="V26" s="9">
        <f t="shared" si="11"/>
        <v>9</v>
      </c>
    </row>
    <row r="27" spans="1:22">
      <c r="A27" s="5" t="s">
        <v>26</v>
      </c>
      <c r="B27" s="6">
        <v>0</v>
      </c>
      <c r="C27" s="7">
        <v>0</v>
      </c>
      <c r="D27" s="7">
        <v>0</v>
      </c>
      <c r="E27" s="8">
        <v>0</v>
      </c>
      <c r="F27" s="6">
        <v>0</v>
      </c>
      <c r="G27" s="7">
        <v>0</v>
      </c>
      <c r="H27" s="7">
        <v>0</v>
      </c>
      <c r="I27" s="8">
        <v>0</v>
      </c>
      <c r="J27" s="6">
        <v>0</v>
      </c>
      <c r="K27" s="7">
        <v>0</v>
      </c>
      <c r="L27" s="7">
        <v>0</v>
      </c>
      <c r="M27" s="8">
        <v>0</v>
      </c>
      <c r="N27" s="6">
        <v>12</v>
      </c>
      <c r="O27" s="7">
        <v>0</v>
      </c>
      <c r="P27" s="7">
        <v>0</v>
      </c>
      <c r="Q27" s="8">
        <v>0</v>
      </c>
      <c r="R27" s="6">
        <f t="shared" si="10"/>
        <v>12</v>
      </c>
      <c r="S27" s="7">
        <f t="shared" si="9"/>
        <v>0</v>
      </c>
      <c r="T27" s="7">
        <f t="shared" si="9"/>
        <v>0</v>
      </c>
      <c r="U27" s="8">
        <f t="shared" si="9"/>
        <v>0</v>
      </c>
      <c r="V27" s="9">
        <f t="shared" si="11"/>
        <v>12</v>
      </c>
    </row>
    <row r="28" spans="1:22">
      <c r="A28" s="5" t="s">
        <v>27</v>
      </c>
      <c r="B28" s="6">
        <v>1</v>
      </c>
      <c r="C28" s="7">
        <v>0</v>
      </c>
      <c r="D28" s="7">
        <v>0</v>
      </c>
      <c r="E28" s="8">
        <v>0</v>
      </c>
      <c r="F28" s="6">
        <v>1</v>
      </c>
      <c r="G28" s="7">
        <v>0</v>
      </c>
      <c r="H28" s="7">
        <v>0</v>
      </c>
      <c r="I28" s="8">
        <v>0</v>
      </c>
      <c r="J28" s="6">
        <v>1</v>
      </c>
      <c r="K28" s="7">
        <v>0</v>
      </c>
      <c r="L28" s="7">
        <v>0</v>
      </c>
      <c r="M28" s="8">
        <v>0</v>
      </c>
      <c r="N28" s="6">
        <v>12</v>
      </c>
      <c r="O28" s="7">
        <v>0</v>
      </c>
      <c r="P28" s="7">
        <v>0</v>
      </c>
      <c r="Q28" s="8">
        <v>0</v>
      </c>
      <c r="R28" s="6">
        <f t="shared" si="10"/>
        <v>15</v>
      </c>
      <c r="S28" s="7">
        <f t="shared" si="9"/>
        <v>0</v>
      </c>
      <c r="T28" s="7">
        <f t="shared" si="9"/>
        <v>0</v>
      </c>
      <c r="U28" s="8">
        <f t="shared" si="9"/>
        <v>0</v>
      </c>
      <c r="V28" s="9">
        <f t="shared" si="11"/>
        <v>15</v>
      </c>
    </row>
    <row r="29" spans="1:22">
      <c r="A29" s="5" t="s">
        <v>8</v>
      </c>
      <c r="B29" s="6">
        <v>1</v>
      </c>
      <c r="C29" s="7">
        <v>0</v>
      </c>
      <c r="D29" s="7">
        <v>0</v>
      </c>
      <c r="E29" s="8">
        <v>0</v>
      </c>
      <c r="F29" s="6">
        <v>1</v>
      </c>
      <c r="G29" s="7">
        <v>0</v>
      </c>
      <c r="H29" s="7">
        <v>0</v>
      </c>
      <c r="I29" s="8">
        <v>0</v>
      </c>
      <c r="J29" s="6">
        <v>2</v>
      </c>
      <c r="K29" s="7">
        <v>0</v>
      </c>
      <c r="L29" s="7">
        <v>0</v>
      </c>
      <c r="M29" s="8">
        <v>0</v>
      </c>
      <c r="N29" s="6">
        <v>0</v>
      </c>
      <c r="O29" s="7">
        <v>0</v>
      </c>
      <c r="P29" s="7">
        <v>0</v>
      </c>
      <c r="Q29" s="8">
        <v>0</v>
      </c>
      <c r="R29" s="6">
        <f t="shared" si="10"/>
        <v>4</v>
      </c>
      <c r="S29" s="7">
        <f t="shared" si="9"/>
        <v>0</v>
      </c>
      <c r="T29" s="7">
        <f t="shared" si="9"/>
        <v>0</v>
      </c>
      <c r="U29" s="8">
        <f t="shared" si="9"/>
        <v>0</v>
      </c>
      <c r="V29" s="9">
        <f t="shared" si="11"/>
        <v>4</v>
      </c>
    </row>
    <row r="30" spans="1:22">
      <c r="A30" s="5" t="s">
        <v>23</v>
      </c>
      <c r="B30" s="6">
        <v>0</v>
      </c>
      <c r="C30" s="7">
        <v>0</v>
      </c>
      <c r="D30" s="7">
        <v>0</v>
      </c>
      <c r="E30" s="8">
        <v>0</v>
      </c>
      <c r="F30" s="6">
        <v>0</v>
      </c>
      <c r="G30" s="7">
        <v>0</v>
      </c>
      <c r="H30" s="7">
        <v>0</v>
      </c>
      <c r="I30" s="8">
        <v>0</v>
      </c>
      <c r="J30" s="6">
        <v>0</v>
      </c>
      <c r="K30" s="7">
        <v>0</v>
      </c>
      <c r="L30" s="7">
        <v>0</v>
      </c>
      <c r="M30" s="8">
        <v>0</v>
      </c>
      <c r="N30" s="6">
        <v>26</v>
      </c>
      <c r="O30" s="7">
        <v>2</v>
      </c>
      <c r="P30" s="7">
        <v>0</v>
      </c>
      <c r="Q30" s="8">
        <v>0</v>
      </c>
      <c r="R30" s="6">
        <f t="shared" si="10"/>
        <v>26</v>
      </c>
      <c r="S30" s="7">
        <f t="shared" si="9"/>
        <v>2</v>
      </c>
      <c r="T30" s="7">
        <f t="shared" si="9"/>
        <v>0</v>
      </c>
      <c r="U30" s="8">
        <f t="shared" si="9"/>
        <v>0</v>
      </c>
      <c r="V30" s="9">
        <f t="shared" si="11"/>
        <v>28</v>
      </c>
    </row>
    <row r="31" spans="1:22">
      <c r="A31" s="20" t="s">
        <v>45</v>
      </c>
      <c r="B31" s="22">
        <f>SUM(B24:B30)</f>
        <v>3</v>
      </c>
      <c r="C31" s="16">
        <f t="shared" ref="C31:V31" si="12">SUM(C24:C30)</f>
        <v>0</v>
      </c>
      <c r="D31" s="16">
        <f t="shared" si="12"/>
        <v>0</v>
      </c>
      <c r="E31" s="17">
        <f t="shared" si="12"/>
        <v>0</v>
      </c>
      <c r="F31" s="22">
        <f t="shared" si="12"/>
        <v>2</v>
      </c>
      <c r="G31" s="16">
        <f t="shared" si="12"/>
        <v>0</v>
      </c>
      <c r="H31" s="16">
        <f t="shared" si="12"/>
        <v>0</v>
      </c>
      <c r="I31" s="17">
        <f t="shared" si="12"/>
        <v>0</v>
      </c>
      <c r="J31" s="22">
        <f t="shared" si="12"/>
        <v>5</v>
      </c>
      <c r="K31" s="16">
        <f t="shared" si="12"/>
        <v>2</v>
      </c>
      <c r="L31" s="16">
        <f t="shared" si="12"/>
        <v>0</v>
      </c>
      <c r="M31" s="17">
        <f t="shared" si="12"/>
        <v>0</v>
      </c>
      <c r="N31" s="22">
        <f t="shared" si="12"/>
        <v>58</v>
      </c>
      <c r="O31" s="16">
        <f t="shared" si="12"/>
        <v>8</v>
      </c>
      <c r="P31" s="16">
        <f t="shared" si="12"/>
        <v>1</v>
      </c>
      <c r="Q31" s="17">
        <f t="shared" si="12"/>
        <v>0</v>
      </c>
      <c r="R31" s="22">
        <f t="shared" si="12"/>
        <v>68</v>
      </c>
      <c r="S31" s="16">
        <f t="shared" si="12"/>
        <v>10</v>
      </c>
      <c r="T31" s="16">
        <f t="shared" si="12"/>
        <v>1</v>
      </c>
      <c r="U31" s="17">
        <f t="shared" si="12"/>
        <v>0</v>
      </c>
      <c r="V31" s="24">
        <f t="shared" si="12"/>
        <v>79</v>
      </c>
    </row>
    <row r="32" spans="1:22">
      <c r="A32" s="5" t="s">
        <v>5</v>
      </c>
      <c r="B32" s="6">
        <v>0</v>
      </c>
      <c r="C32" s="7">
        <v>0</v>
      </c>
      <c r="D32" s="7">
        <v>0</v>
      </c>
      <c r="E32" s="8">
        <v>0</v>
      </c>
      <c r="F32" s="6">
        <v>0</v>
      </c>
      <c r="G32" s="7">
        <v>0</v>
      </c>
      <c r="H32" s="7">
        <v>0</v>
      </c>
      <c r="I32" s="8">
        <v>0</v>
      </c>
      <c r="J32" s="6">
        <v>0</v>
      </c>
      <c r="K32" s="7">
        <v>0</v>
      </c>
      <c r="L32" s="7">
        <v>0</v>
      </c>
      <c r="M32" s="8">
        <v>0</v>
      </c>
      <c r="N32" s="6">
        <v>6</v>
      </c>
      <c r="O32" s="7">
        <v>0</v>
      </c>
      <c r="P32" s="7">
        <v>1</v>
      </c>
      <c r="Q32" s="8">
        <v>0</v>
      </c>
      <c r="R32" s="6">
        <f>B32+F32+J32+N32</f>
        <v>6</v>
      </c>
      <c r="S32" s="7">
        <f t="shared" ref="S32:U36" si="13">C32+G32+K32+O32</f>
        <v>0</v>
      </c>
      <c r="T32" s="7">
        <f t="shared" si="13"/>
        <v>1</v>
      </c>
      <c r="U32" s="8">
        <f t="shared" si="13"/>
        <v>0</v>
      </c>
      <c r="V32" s="9">
        <f>SUM(R32:U32)</f>
        <v>7</v>
      </c>
    </row>
    <row r="33" spans="1:22">
      <c r="A33" s="5" t="s">
        <v>7</v>
      </c>
      <c r="B33" s="6">
        <v>0</v>
      </c>
      <c r="C33" s="7">
        <v>0</v>
      </c>
      <c r="D33" s="7">
        <v>3</v>
      </c>
      <c r="E33" s="8">
        <v>0</v>
      </c>
      <c r="F33" s="6">
        <v>0</v>
      </c>
      <c r="G33" s="7">
        <v>0</v>
      </c>
      <c r="H33" s="7">
        <v>1</v>
      </c>
      <c r="I33" s="8">
        <v>2</v>
      </c>
      <c r="J33" s="6">
        <v>0</v>
      </c>
      <c r="K33" s="7">
        <v>0</v>
      </c>
      <c r="L33" s="7">
        <v>2</v>
      </c>
      <c r="M33" s="8">
        <v>1</v>
      </c>
      <c r="N33" s="6">
        <v>4</v>
      </c>
      <c r="O33" s="7">
        <v>0</v>
      </c>
      <c r="P33" s="7">
        <v>0</v>
      </c>
      <c r="Q33" s="8">
        <v>9</v>
      </c>
      <c r="R33" s="6">
        <f t="shared" ref="R33:R36" si="14">B33+F33+J33+N33</f>
        <v>4</v>
      </c>
      <c r="S33" s="7">
        <f t="shared" si="13"/>
        <v>0</v>
      </c>
      <c r="T33" s="7">
        <f t="shared" si="13"/>
        <v>6</v>
      </c>
      <c r="U33" s="8">
        <f t="shared" si="13"/>
        <v>12</v>
      </c>
      <c r="V33" s="9">
        <f t="shared" ref="V33:V36" si="15">SUM(R33:U33)</f>
        <v>22</v>
      </c>
    </row>
    <row r="34" spans="1:22">
      <c r="A34" s="5" t="s">
        <v>15</v>
      </c>
      <c r="B34" s="6">
        <v>0</v>
      </c>
      <c r="C34" s="7">
        <v>0</v>
      </c>
      <c r="D34" s="7">
        <v>0</v>
      </c>
      <c r="E34" s="8">
        <v>0</v>
      </c>
      <c r="F34" s="6">
        <v>0</v>
      </c>
      <c r="G34" s="7">
        <v>0</v>
      </c>
      <c r="H34" s="7">
        <v>0</v>
      </c>
      <c r="I34" s="8">
        <v>1</v>
      </c>
      <c r="J34" s="6">
        <v>1</v>
      </c>
      <c r="K34" s="7">
        <v>0</v>
      </c>
      <c r="L34" s="7">
        <v>0</v>
      </c>
      <c r="M34" s="8">
        <v>0</v>
      </c>
      <c r="N34" s="6">
        <v>4</v>
      </c>
      <c r="O34" s="7">
        <v>1</v>
      </c>
      <c r="P34" s="7">
        <v>4</v>
      </c>
      <c r="Q34" s="8">
        <v>1</v>
      </c>
      <c r="R34" s="6">
        <f t="shared" si="14"/>
        <v>5</v>
      </c>
      <c r="S34" s="7">
        <f t="shared" si="13"/>
        <v>1</v>
      </c>
      <c r="T34" s="7">
        <f t="shared" si="13"/>
        <v>4</v>
      </c>
      <c r="U34" s="8">
        <f t="shared" si="13"/>
        <v>2</v>
      </c>
      <c r="V34" s="9">
        <f t="shared" si="15"/>
        <v>12</v>
      </c>
    </row>
    <row r="35" spans="1:22">
      <c r="A35" s="5" t="s">
        <v>16</v>
      </c>
      <c r="B35" s="6">
        <v>0</v>
      </c>
      <c r="C35" s="7">
        <v>0</v>
      </c>
      <c r="D35" s="7">
        <v>0</v>
      </c>
      <c r="E35" s="8">
        <v>0</v>
      </c>
      <c r="F35" s="6">
        <v>0</v>
      </c>
      <c r="G35" s="7">
        <v>0</v>
      </c>
      <c r="H35" s="7">
        <v>0</v>
      </c>
      <c r="I35" s="8">
        <v>0</v>
      </c>
      <c r="J35" s="6">
        <v>0</v>
      </c>
      <c r="K35" s="7">
        <v>0</v>
      </c>
      <c r="L35" s="7">
        <v>1</v>
      </c>
      <c r="M35" s="8">
        <v>0</v>
      </c>
      <c r="N35" s="6">
        <v>11</v>
      </c>
      <c r="O35" s="7">
        <v>2</v>
      </c>
      <c r="P35" s="7">
        <v>0</v>
      </c>
      <c r="Q35" s="8">
        <v>0</v>
      </c>
      <c r="R35" s="6">
        <f t="shared" si="14"/>
        <v>11</v>
      </c>
      <c r="S35" s="7">
        <f t="shared" si="13"/>
        <v>2</v>
      </c>
      <c r="T35" s="7">
        <f t="shared" si="13"/>
        <v>1</v>
      </c>
      <c r="U35" s="8">
        <f t="shared" si="13"/>
        <v>0</v>
      </c>
      <c r="V35" s="9">
        <f t="shared" si="15"/>
        <v>14</v>
      </c>
    </row>
    <row r="36" spans="1:22">
      <c r="A36" s="5" t="s">
        <v>19</v>
      </c>
      <c r="B36" s="6">
        <v>0</v>
      </c>
      <c r="C36" s="7">
        <v>0</v>
      </c>
      <c r="D36" s="7">
        <v>0</v>
      </c>
      <c r="E36" s="8">
        <v>0</v>
      </c>
      <c r="F36" s="6">
        <v>0</v>
      </c>
      <c r="G36" s="7">
        <v>0</v>
      </c>
      <c r="H36" s="7">
        <v>0</v>
      </c>
      <c r="I36" s="8">
        <v>0</v>
      </c>
      <c r="J36" s="6">
        <v>0</v>
      </c>
      <c r="K36" s="7">
        <v>0</v>
      </c>
      <c r="L36" s="7">
        <v>0</v>
      </c>
      <c r="M36" s="8">
        <v>0</v>
      </c>
      <c r="N36" s="6">
        <v>6</v>
      </c>
      <c r="O36" s="7">
        <v>0</v>
      </c>
      <c r="P36" s="7">
        <v>1</v>
      </c>
      <c r="Q36" s="8">
        <v>0</v>
      </c>
      <c r="R36" s="6">
        <f t="shared" si="14"/>
        <v>6</v>
      </c>
      <c r="S36" s="7">
        <f t="shared" si="13"/>
        <v>0</v>
      </c>
      <c r="T36" s="7">
        <f t="shared" si="13"/>
        <v>1</v>
      </c>
      <c r="U36" s="8">
        <f t="shared" si="13"/>
        <v>0</v>
      </c>
      <c r="V36" s="9">
        <f t="shared" si="15"/>
        <v>7</v>
      </c>
    </row>
    <row r="37" spans="1:22">
      <c r="A37" s="20" t="s">
        <v>51</v>
      </c>
      <c r="B37" s="22">
        <f>SUM(B32:B36)</f>
        <v>0</v>
      </c>
      <c r="C37" s="16">
        <f t="shared" ref="C37:V37" si="16">SUM(C32:C36)</f>
        <v>0</v>
      </c>
      <c r="D37" s="16">
        <f t="shared" si="16"/>
        <v>3</v>
      </c>
      <c r="E37" s="17">
        <f t="shared" si="16"/>
        <v>0</v>
      </c>
      <c r="F37" s="22">
        <f t="shared" si="16"/>
        <v>0</v>
      </c>
      <c r="G37" s="16">
        <f t="shared" si="16"/>
        <v>0</v>
      </c>
      <c r="H37" s="16">
        <f t="shared" si="16"/>
        <v>1</v>
      </c>
      <c r="I37" s="17">
        <f t="shared" si="16"/>
        <v>3</v>
      </c>
      <c r="J37" s="22">
        <f t="shared" si="16"/>
        <v>1</v>
      </c>
      <c r="K37" s="16">
        <f t="shared" si="16"/>
        <v>0</v>
      </c>
      <c r="L37" s="16">
        <f t="shared" si="16"/>
        <v>3</v>
      </c>
      <c r="M37" s="17">
        <f t="shared" si="16"/>
        <v>1</v>
      </c>
      <c r="N37" s="22">
        <f t="shared" si="16"/>
        <v>31</v>
      </c>
      <c r="O37" s="16">
        <f t="shared" si="16"/>
        <v>3</v>
      </c>
      <c r="P37" s="16">
        <f t="shared" si="16"/>
        <v>6</v>
      </c>
      <c r="Q37" s="17">
        <f t="shared" si="16"/>
        <v>10</v>
      </c>
      <c r="R37" s="22">
        <f t="shared" si="16"/>
        <v>32</v>
      </c>
      <c r="S37" s="16">
        <f t="shared" si="16"/>
        <v>3</v>
      </c>
      <c r="T37" s="16">
        <f t="shared" si="16"/>
        <v>13</v>
      </c>
      <c r="U37" s="17">
        <f t="shared" si="16"/>
        <v>14</v>
      </c>
      <c r="V37" s="24">
        <f t="shared" si="16"/>
        <v>62</v>
      </c>
    </row>
    <row r="38" spans="1:22">
      <c r="A38" s="5" t="s">
        <v>14</v>
      </c>
      <c r="B38" s="6">
        <v>1</v>
      </c>
      <c r="C38" s="7">
        <v>0</v>
      </c>
      <c r="D38" s="7">
        <v>0</v>
      </c>
      <c r="E38" s="8">
        <v>0</v>
      </c>
      <c r="F38" s="6">
        <v>2</v>
      </c>
      <c r="G38" s="7">
        <v>0</v>
      </c>
      <c r="H38" s="7">
        <v>1</v>
      </c>
      <c r="I38" s="8">
        <v>0</v>
      </c>
      <c r="J38" s="6">
        <v>14</v>
      </c>
      <c r="K38" s="7">
        <v>3</v>
      </c>
      <c r="L38" s="7">
        <v>0</v>
      </c>
      <c r="M38" s="8">
        <v>0</v>
      </c>
      <c r="N38" s="6">
        <v>15</v>
      </c>
      <c r="O38" s="7">
        <v>2</v>
      </c>
      <c r="P38" s="7">
        <v>0</v>
      </c>
      <c r="Q38" s="8">
        <v>0</v>
      </c>
      <c r="R38" s="6">
        <f>B38+F38+J38+N38</f>
        <v>32</v>
      </c>
      <c r="S38" s="7">
        <f t="shared" ref="S38:U39" si="17">C38+G38+K38+O38</f>
        <v>5</v>
      </c>
      <c r="T38" s="7">
        <f t="shared" si="17"/>
        <v>1</v>
      </c>
      <c r="U38" s="8">
        <f t="shared" si="17"/>
        <v>0</v>
      </c>
      <c r="V38" s="9">
        <f>SUM(R38:U38)</f>
        <v>38</v>
      </c>
    </row>
    <row r="39" spans="1:22">
      <c r="A39" s="5" t="s">
        <v>28</v>
      </c>
      <c r="B39" s="6">
        <v>0</v>
      </c>
      <c r="C39" s="7">
        <v>0</v>
      </c>
      <c r="D39" s="7">
        <v>0</v>
      </c>
      <c r="E39" s="8">
        <v>0</v>
      </c>
      <c r="F39" s="6">
        <v>1</v>
      </c>
      <c r="G39" s="7">
        <v>0</v>
      </c>
      <c r="H39" s="7">
        <v>0</v>
      </c>
      <c r="I39" s="8">
        <v>0</v>
      </c>
      <c r="J39" s="6">
        <v>1</v>
      </c>
      <c r="K39" s="7">
        <v>0</v>
      </c>
      <c r="L39" s="7">
        <v>0</v>
      </c>
      <c r="M39" s="8">
        <v>0</v>
      </c>
      <c r="N39" s="6">
        <v>10</v>
      </c>
      <c r="O39" s="7">
        <v>2</v>
      </c>
      <c r="P39" s="7">
        <v>0</v>
      </c>
      <c r="Q39" s="8">
        <v>0</v>
      </c>
      <c r="R39" s="6">
        <f>B39+F39+J39+N39</f>
        <v>12</v>
      </c>
      <c r="S39" s="7">
        <f t="shared" si="17"/>
        <v>2</v>
      </c>
      <c r="T39" s="7">
        <f t="shared" si="17"/>
        <v>0</v>
      </c>
      <c r="U39" s="8">
        <f t="shared" si="17"/>
        <v>0</v>
      </c>
      <c r="V39" s="9">
        <f>SUM(R39:U39)</f>
        <v>14</v>
      </c>
    </row>
    <row r="40" spans="1:22" ht="16.5" thickBot="1">
      <c r="A40" s="21" t="s">
        <v>46</v>
      </c>
      <c r="B40" s="23">
        <f>B12+B23+B31+B37+B38+B39</f>
        <v>8</v>
      </c>
      <c r="C40" s="18">
        <f t="shared" ref="C40:V40" si="18">C12+C23+C31+C37+C38+C39</f>
        <v>1</v>
      </c>
      <c r="D40" s="18">
        <f t="shared" si="18"/>
        <v>4</v>
      </c>
      <c r="E40" s="19">
        <f t="shared" si="18"/>
        <v>0</v>
      </c>
      <c r="F40" s="23">
        <f t="shared" si="18"/>
        <v>10</v>
      </c>
      <c r="G40" s="18">
        <f t="shared" si="18"/>
        <v>0</v>
      </c>
      <c r="H40" s="18">
        <f t="shared" si="18"/>
        <v>8</v>
      </c>
      <c r="I40" s="19">
        <f t="shared" si="18"/>
        <v>3</v>
      </c>
      <c r="J40" s="23">
        <f t="shared" si="18"/>
        <v>46</v>
      </c>
      <c r="K40" s="18">
        <f t="shared" si="18"/>
        <v>8</v>
      </c>
      <c r="L40" s="18">
        <f t="shared" si="18"/>
        <v>14</v>
      </c>
      <c r="M40" s="19">
        <f t="shared" si="18"/>
        <v>1</v>
      </c>
      <c r="N40" s="23">
        <f t="shared" si="18"/>
        <v>202</v>
      </c>
      <c r="O40" s="18">
        <f t="shared" si="18"/>
        <v>18</v>
      </c>
      <c r="P40" s="18">
        <f t="shared" si="18"/>
        <v>13</v>
      </c>
      <c r="Q40" s="19">
        <f t="shared" si="18"/>
        <v>12</v>
      </c>
      <c r="R40" s="23">
        <f t="shared" si="18"/>
        <v>266</v>
      </c>
      <c r="S40" s="18">
        <f t="shared" si="18"/>
        <v>27</v>
      </c>
      <c r="T40" s="18">
        <f t="shared" si="18"/>
        <v>39</v>
      </c>
      <c r="U40" s="19">
        <f t="shared" si="18"/>
        <v>16</v>
      </c>
      <c r="V40" s="25">
        <f t="shared" si="18"/>
        <v>348</v>
      </c>
    </row>
    <row r="41" spans="1:22">
      <c r="A41" s="1" t="s">
        <v>57</v>
      </c>
    </row>
  </sheetData>
  <autoFilter ref="A1:V4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10">
    <mergeCell ref="T2:U2"/>
    <mergeCell ref="R3:U3"/>
    <mergeCell ref="V3:V4"/>
    <mergeCell ref="A1:V1"/>
    <mergeCell ref="B3:E3"/>
    <mergeCell ref="F3:I3"/>
    <mergeCell ref="J3:M3"/>
    <mergeCell ref="N3:Q3"/>
    <mergeCell ref="A2:A4"/>
    <mergeCell ref="R2:S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10701兼任教師統計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2017-11-02T02:30:58Z</dcterms:created>
  <dcterms:modified xsi:type="dcterms:W3CDTF">2018-11-29T06:37:15Z</dcterms:modified>
</cp:coreProperties>
</file>