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&gt;&lt;_交叉資料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<sst xmlns="http://schemas.openxmlformats.org/spreadsheetml/2006/main" count="53" uniqueCount="44">
  <si>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</si>
  <si>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</si>
  <si>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</si>
  <si>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</si>
  <si>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</si>
  <si>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</si>
  <si>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</si>
  <si>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師資培育中心</t>
  </si>
  <si>
    <t>財務金融系</t>
  </si>
  <si>
    <t>商管專業學院</t>
  </si>
  <si>
    <t>國際企業系</t>
  </si>
  <si>
    <t>教育領導與評鑑研究所</t>
  </si>
  <si>
    <t>通識(教育)中心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</si>
  <si>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</si>
  <si>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</si>
  <si>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</si>
  <si>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</si>
  <si>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</si>
  <si>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</si>
  <si>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</si>
  <si>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管理與資訊系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</si>
  <si>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</si>
  <si>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</si>
  <si>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</si>
  <si>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</si>
  <si>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</si>
  <si>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</si>
  <si>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講師</t>
  </si>
  <si>
    <t>無教師證書</t>
  </si>
  <si>
    <t>專業技術人員</t>
  </si>
  <si>
    <t>教授</t>
  </si>
  <si>
    <t>副教授</t>
  </si>
  <si>
    <t>助理教授</t>
  </si>
  <si>
    <t>合格</t>
  </si>
  <si>
    <t>工學院</t>
  </si>
  <si>
    <t>商管學院</t>
  </si>
  <si>
    <t>數位設計學院</t>
  </si>
  <si>
    <t>人文社會學院</t>
  </si>
  <si>
    <t xml:space="preserve">聘任人數合計 </t>
  </si>
  <si>
    <t>無證書人數合計</t>
  </si>
  <si>
    <t>專業技術人員合計</t>
  </si>
  <si>
    <t>合計</t>
  </si>
  <si>
    <t>單位</t>
  </si>
  <si>
    <t>98學年度第二學期兼任教師統計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</si>
</sst>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</numFmts>
  <fonts count="3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4" borderId="5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6" borderId="8" xfId="0" applyFont="1" applyFill="1" applyBorder="1" applyAlignment="1">
      <alignment wrapText="1"/>
    </xf>
    <xf numFmtId="0" fontId="1" fillId="6" borderId="5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6" borderId="12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wrapText="1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8" borderId="8" xfId="0" applyFont="1" applyFill="1" applyBorder="1" applyAlignment="1">
      <alignment wrapText="1"/>
    </xf>
    <xf numFmtId="0" fontId="1" fillId="8" borderId="5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8" borderId="12" xfId="0" applyFont="1" applyFill="1" applyBorder="1" applyAlignment="1">
      <alignment wrapText="1"/>
    </xf>
    <xf numFmtId="0" fontId="1" fillId="8" borderId="3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wrapText="1"/>
    </xf>
    <xf numFmtId="0" fontId="1" fillId="8" borderId="16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9" borderId="16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10" borderId="8" xfId="0" applyFont="1" applyFill="1" applyBorder="1" applyAlignment="1">
      <alignment wrapText="1"/>
    </xf>
    <xf numFmtId="0" fontId="1" fillId="10" borderId="5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1" fillId="10" borderId="11" xfId="0" applyFont="1" applyFill="1" applyBorder="1" applyAlignment="1">
      <alignment horizontal="center" wrapText="1"/>
    </xf>
    <xf numFmtId="0" fontId="1" fillId="11" borderId="5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wrapText="1"/>
    </xf>
    <xf numFmtId="0" fontId="1" fillId="11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 wrapText="1"/>
    </xf>
    <xf numFmtId="0" fontId="1" fillId="11" borderId="1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 wrapText="1"/>
    </xf>
    <xf numFmtId="0" fontId="1" fillId="10" borderId="15" xfId="0" applyFont="1" applyFill="1" applyBorder="1" applyAlignment="1">
      <alignment wrapText="1"/>
    </xf>
    <xf numFmtId="0" fontId="1" fillId="10" borderId="16" xfId="0" applyFont="1" applyFill="1" applyBorder="1" applyAlignment="1">
      <alignment horizontal="center" wrapText="1"/>
    </xf>
    <xf numFmtId="0" fontId="1" fillId="10" borderId="17" xfId="0" applyFont="1" applyFill="1" applyBorder="1" applyAlignment="1">
      <alignment horizontal="center" wrapText="1"/>
    </xf>
    <xf numFmtId="0" fontId="1" fillId="10" borderId="18" xfId="0" applyFont="1" applyFill="1" applyBorder="1" applyAlignment="1">
      <alignment horizontal="center" wrapText="1"/>
    </xf>
    <xf numFmtId="0" fontId="1" fillId="11" borderId="16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2" borderId="20" xfId="0" applyFont="1" applyFill="1" applyBorder="1" applyAlignment="1">
      <alignment wrapText="1"/>
    </xf>
    <xf numFmtId="0" fontId="1" fillId="12" borderId="21" xfId="0" applyFont="1" applyFill="1" applyBorder="1" applyAlignment="1">
      <alignment horizontal="center" wrapText="1"/>
    </xf>
    <xf numFmtId="0" fontId="1" fillId="13" borderId="21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 wrapText="1"/>
    </xf>
    <xf numFmtId="0" fontId="1" fillId="12" borderId="23" xfId="0" applyFont="1" applyFill="1" applyBorder="1" applyAlignment="1">
      <alignment horizontal="center" wrapText="1"/>
    </xf>
    <xf numFmtId="0" fontId="1" fillId="13" borderId="24" xfId="0" applyFont="1" applyFill="1" applyBorder="1" applyAlignment="1">
      <alignment horizontal="center"/>
    </xf>
    <xf numFmtId="0" fontId="1" fillId="14" borderId="20" xfId="0" applyFont="1" applyFill="1" applyBorder="1" applyAlignment="1">
      <alignment/>
    </xf>
    <xf numFmtId="0" fontId="1" fillId="14" borderId="21" xfId="0" applyFont="1" applyFill="1" applyBorder="1" applyAlignment="1">
      <alignment horizontal="center"/>
    </xf>
    <xf numFmtId="0" fontId="1" fillId="14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13" workbookViewId="0" topLeftCell="A1">
      <selection activeCell="D39" sqref="D39"/>
    </sheetView>
  </sheetViews>
  <sheetFormatPr defaultColWidth="9.00390625" defaultRowHeight="16.5"/>
  <cols>
    <col min="1" max="1" width="18.875" style="0" customWidth="1"/>
    <col min="2" max="2" width="6.00390625" style="0" customWidth="1"/>
    <col min="3" max="4" width="9.125" style="0" customWidth="1"/>
    <col min="5" max="5" width="5.75390625" style="0" customWidth="1"/>
    <col min="6" max="7" width="9.125" style="0" customWidth="1"/>
    <col min="8" max="8" width="5.625" style="0" customWidth="1"/>
    <col min="9" max="10" width="9.125" style="0" customWidth="1"/>
    <col min="11" max="11" width="5.375" style="0" customWidth="1"/>
    <col min="12" max="13" width="9.125" style="0" customWidth="1"/>
    <col min="14" max="14" width="7.50390625" style="0" customWidth="1"/>
  </cols>
  <sheetData>
    <row r="1" ht="17.25" thickBot="1">
      <c r="A1" t="s">
        <v>43</v>
      </c>
    </row>
    <row r="2" spans="1:16" s="1" customFormat="1" ht="16.5">
      <c r="A2" s="5" t="s">
        <v>42</v>
      </c>
      <c r="B2" s="7" t="s">
        <v>30</v>
      </c>
      <c r="C2" s="7"/>
      <c r="D2" s="7"/>
      <c r="E2" s="7" t="s">
        <v>31</v>
      </c>
      <c r="F2" s="7"/>
      <c r="G2" s="7"/>
      <c r="H2" s="7" t="s">
        <v>32</v>
      </c>
      <c r="I2" s="7"/>
      <c r="J2" s="7"/>
      <c r="K2" s="7" t="s">
        <v>27</v>
      </c>
      <c r="L2" s="7"/>
      <c r="M2" s="8"/>
      <c r="N2" s="13" t="s">
        <v>38</v>
      </c>
      <c r="O2" s="9" t="s">
        <v>39</v>
      </c>
      <c r="P2" s="11" t="s">
        <v>40</v>
      </c>
    </row>
    <row r="3" spans="1:16" ht="12" customHeight="1" thickBot="1">
      <c r="A3" s="6"/>
      <c r="B3" s="2" t="s">
        <v>33</v>
      </c>
      <c r="C3" s="2" t="s">
        <v>28</v>
      </c>
      <c r="D3" s="2" t="s">
        <v>29</v>
      </c>
      <c r="E3" s="2" t="s">
        <v>33</v>
      </c>
      <c r="F3" s="2" t="s">
        <v>28</v>
      </c>
      <c r="G3" s="2" t="s">
        <v>29</v>
      </c>
      <c r="H3" s="2" t="s">
        <v>33</v>
      </c>
      <c r="I3" s="2" t="s">
        <v>28</v>
      </c>
      <c r="J3" s="2" t="s">
        <v>29</v>
      </c>
      <c r="K3" s="2" t="s">
        <v>33</v>
      </c>
      <c r="L3" s="2" t="s">
        <v>28</v>
      </c>
      <c r="M3" s="3" t="s">
        <v>29</v>
      </c>
      <c r="N3" s="14"/>
      <c r="O3" s="10"/>
      <c r="P3" s="12"/>
    </row>
    <row r="4" spans="1:16" ht="12" customHeight="1">
      <c r="A4" s="15" t="s">
        <v>1</v>
      </c>
      <c r="B4" s="16">
        <v>1</v>
      </c>
      <c r="C4" s="16">
        <v>0</v>
      </c>
      <c r="D4" s="16">
        <v>0</v>
      </c>
      <c r="E4" s="16">
        <v>0</v>
      </c>
      <c r="F4" s="16">
        <v>1</v>
      </c>
      <c r="G4" s="16">
        <v>0</v>
      </c>
      <c r="H4" s="16">
        <v>1</v>
      </c>
      <c r="I4" s="16">
        <v>0</v>
      </c>
      <c r="J4" s="16">
        <v>0</v>
      </c>
      <c r="K4" s="16">
        <v>5</v>
      </c>
      <c r="L4" s="16">
        <v>0</v>
      </c>
      <c r="M4" s="17">
        <v>0</v>
      </c>
      <c r="N4" s="18">
        <v>8</v>
      </c>
      <c r="O4" s="19">
        <f>C4+F4+I4+L4</f>
        <v>1</v>
      </c>
      <c r="P4" s="20">
        <f>D4+G4+J4+M4</f>
        <v>0</v>
      </c>
    </row>
    <row r="5" spans="1:16" ht="12" customHeight="1">
      <c r="A5" s="21" t="s">
        <v>4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3">
        <v>0</v>
      </c>
      <c r="H5" s="23">
        <v>0</v>
      </c>
      <c r="I5" s="22">
        <v>0</v>
      </c>
      <c r="J5" s="23">
        <v>0</v>
      </c>
      <c r="K5" s="23">
        <v>0</v>
      </c>
      <c r="L5" s="23">
        <v>1</v>
      </c>
      <c r="M5" s="24">
        <v>0</v>
      </c>
      <c r="N5" s="25">
        <v>1</v>
      </c>
      <c r="O5" s="22">
        <f aca="true" t="shared" si="0" ref="O5:O34">C5+F5+I5+L5</f>
        <v>1</v>
      </c>
      <c r="P5" s="26">
        <f aca="true" t="shared" si="1" ref="P5:P34">D5+G5+J5+M5</f>
        <v>0</v>
      </c>
    </row>
    <row r="6" spans="1:16" ht="12" customHeight="1">
      <c r="A6" s="21" t="s">
        <v>15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4">
        <v>0</v>
      </c>
      <c r="N6" s="25">
        <v>1</v>
      </c>
      <c r="O6" s="22">
        <f t="shared" si="0"/>
        <v>1</v>
      </c>
      <c r="P6" s="26">
        <f t="shared" si="1"/>
        <v>0</v>
      </c>
    </row>
    <row r="7" spans="1:16" ht="12" customHeight="1">
      <c r="A7" s="21" t="s">
        <v>18</v>
      </c>
      <c r="B7" s="23">
        <v>1</v>
      </c>
      <c r="C7" s="23">
        <v>0</v>
      </c>
      <c r="D7" s="22">
        <v>0</v>
      </c>
      <c r="E7" s="23">
        <v>0</v>
      </c>
      <c r="F7" s="23">
        <v>0</v>
      </c>
      <c r="G7" s="23">
        <v>0</v>
      </c>
      <c r="H7" s="23">
        <v>0</v>
      </c>
      <c r="I7" s="23">
        <v>1</v>
      </c>
      <c r="J7" s="23">
        <v>0</v>
      </c>
      <c r="K7" s="23">
        <v>2</v>
      </c>
      <c r="L7" s="23">
        <v>2</v>
      </c>
      <c r="M7" s="24">
        <v>0</v>
      </c>
      <c r="N7" s="25">
        <v>6</v>
      </c>
      <c r="O7" s="22">
        <f t="shared" si="0"/>
        <v>3</v>
      </c>
      <c r="P7" s="26">
        <f t="shared" si="1"/>
        <v>0</v>
      </c>
    </row>
    <row r="8" spans="1:16" ht="12" customHeight="1">
      <c r="A8" s="21" t="s">
        <v>19</v>
      </c>
      <c r="B8" s="23">
        <v>1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1</v>
      </c>
      <c r="I8" s="23">
        <v>4</v>
      </c>
      <c r="J8" s="23">
        <v>0</v>
      </c>
      <c r="K8" s="23">
        <v>3</v>
      </c>
      <c r="L8" s="23">
        <v>2</v>
      </c>
      <c r="M8" s="24">
        <v>0</v>
      </c>
      <c r="N8" s="25">
        <v>12</v>
      </c>
      <c r="O8" s="22">
        <f t="shared" si="0"/>
        <v>6</v>
      </c>
      <c r="P8" s="26">
        <f t="shared" si="1"/>
        <v>1</v>
      </c>
    </row>
    <row r="9" spans="1:16" ht="12" customHeight="1">
      <c r="A9" s="21" t="s">
        <v>22</v>
      </c>
      <c r="B9" s="23">
        <v>0</v>
      </c>
      <c r="C9" s="23">
        <v>0</v>
      </c>
      <c r="D9" s="22">
        <v>0</v>
      </c>
      <c r="E9" s="23">
        <v>0</v>
      </c>
      <c r="F9" s="23">
        <v>0</v>
      </c>
      <c r="G9" s="23">
        <v>0</v>
      </c>
      <c r="H9" s="23">
        <v>5</v>
      </c>
      <c r="I9" s="23">
        <v>0</v>
      </c>
      <c r="J9" s="23">
        <v>0</v>
      </c>
      <c r="K9" s="23">
        <v>4</v>
      </c>
      <c r="L9" s="23">
        <v>1</v>
      </c>
      <c r="M9" s="24">
        <v>0</v>
      </c>
      <c r="N9" s="25">
        <v>10</v>
      </c>
      <c r="O9" s="22">
        <f t="shared" si="0"/>
        <v>1</v>
      </c>
      <c r="P9" s="26">
        <f t="shared" si="1"/>
        <v>0</v>
      </c>
    </row>
    <row r="10" spans="1:16" ht="12" customHeight="1" thickBot="1">
      <c r="A10" s="27" t="s">
        <v>34</v>
      </c>
      <c r="B10" s="28">
        <f>SUM(B4:B9)</f>
        <v>3</v>
      </c>
      <c r="C10" s="28">
        <f aca="true" t="shared" si="2" ref="C10:N10">SUM(C4:C9)</f>
        <v>0</v>
      </c>
      <c r="D10" s="28">
        <f t="shared" si="2"/>
        <v>0</v>
      </c>
      <c r="E10" s="28">
        <f t="shared" si="2"/>
        <v>0</v>
      </c>
      <c r="F10" s="28">
        <f t="shared" si="2"/>
        <v>1</v>
      </c>
      <c r="G10" s="28">
        <f t="shared" si="2"/>
        <v>1</v>
      </c>
      <c r="H10" s="28">
        <f t="shared" si="2"/>
        <v>7</v>
      </c>
      <c r="I10" s="28">
        <f t="shared" si="2"/>
        <v>6</v>
      </c>
      <c r="J10" s="28">
        <f t="shared" si="2"/>
        <v>0</v>
      </c>
      <c r="K10" s="28">
        <f t="shared" si="2"/>
        <v>14</v>
      </c>
      <c r="L10" s="28">
        <f t="shared" si="2"/>
        <v>6</v>
      </c>
      <c r="M10" s="29">
        <f t="shared" si="2"/>
        <v>0</v>
      </c>
      <c r="N10" s="30">
        <f t="shared" si="2"/>
        <v>38</v>
      </c>
      <c r="O10" s="31">
        <f t="shared" si="0"/>
        <v>13</v>
      </c>
      <c r="P10" s="32">
        <f t="shared" si="1"/>
        <v>1</v>
      </c>
    </row>
    <row r="11" spans="1:16" ht="12" customHeight="1">
      <c r="A11" s="33" t="s">
        <v>9</v>
      </c>
      <c r="B11" s="34">
        <v>1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5">
        <v>0</v>
      </c>
      <c r="N11" s="36">
        <v>1</v>
      </c>
      <c r="O11" s="37">
        <f t="shared" si="0"/>
        <v>0</v>
      </c>
      <c r="P11" s="38">
        <f t="shared" si="1"/>
        <v>0</v>
      </c>
    </row>
    <row r="12" spans="1:16" ht="12" customHeight="1">
      <c r="A12" s="39" t="s">
        <v>20</v>
      </c>
      <c r="B12" s="40">
        <v>0</v>
      </c>
      <c r="C12" s="40">
        <v>0</v>
      </c>
      <c r="D12" s="41">
        <v>0</v>
      </c>
      <c r="E12" s="40">
        <v>0</v>
      </c>
      <c r="F12" s="40">
        <v>0</v>
      </c>
      <c r="G12" s="40">
        <v>0</v>
      </c>
      <c r="H12" s="40">
        <v>1</v>
      </c>
      <c r="I12" s="40">
        <v>1</v>
      </c>
      <c r="J12" s="40">
        <v>0</v>
      </c>
      <c r="K12" s="40">
        <v>2</v>
      </c>
      <c r="L12" s="40">
        <v>4</v>
      </c>
      <c r="M12" s="42">
        <v>0</v>
      </c>
      <c r="N12" s="43">
        <v>8</v>
      </c>
      <c r="O12" s="41">
        <f t="shared" si="0"/>
        <v>5</v>
      </c>
      <c r="P12" s="44">
        <f t="shared" si="1"/>
        <v>0</v>
      </c>
    </row>
    <row r="13" spans="1:16" ht="12" customHeight="1">
      <c r="A13" s="39" t="s">
        <v>17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9</v>
      </c>
      <c r="L13" s="40">
        <v>2</v>
      </c>
      <c r="M13" s="42">
        <v>0</v>
      </c>
      <c r="N13" s="43">
        <v>11</v>
      </c>
      <c r="O13" s="41">
        <f t="shared" si="0"/>
        <v>2</v>
      </c>
      <c r="P13" s="44">
        <f t="shared" si="1"/>
        <v>0</v>
      </c>
    </row>
    <row r="14" spans="1:16" ht="12" customHeight="1">
      <c r="A14" s="39" t="s">
        <v>3</v>
      </c>
      <c r="B14" s="40">
        <v>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3</v>
      </c>
      <c r="I14" s="40">
        <v>2</v>
      </c>
      <c r="J14" s="40">
        <v>1</v>
      </c>
      <c r="K14" s="40">
        <v>9</v>
      </c>
      <c r="L14" s="40">
        <v>6</v>
      </c>
      <c r="M14" s="42">
        <v>0</v>
      </c>
      <c r="N14" s="43">
        <v>22</v>
      </c>
      <c r="O14" s="41">
        <f t="shared" si="0"/>
        <v>8</v>
      </c>
      <c r="P14" s="44">
        <f t="shared" si="1"/>
        <v>1</v>
      </c>
    </row>
    <row r="15" spans="1:16" ht="12" customHeight="1">
      <c r="A15" s="39" t="s">
        <v>2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0">
        <v>1</v>
      </c>
      <c r="H15" s="40">
        <v>1</v>
      </c>
      <c r="I15" s="41">
        <v>0</v>
      </c>
      <c r="J15" s="40">
        <v>3</v>
      </c>
      <c r="K15" s="40">
        <v>12</v>
      </c>
      <c r="L15" s="40">
        <v>1</v>
      </c>
      <c r="M15" s="42">
        <v>0</v>
      </c>
      <c r="N15" s="43">
        <v>18</v>
      </c>
      <c r="O15" s="41">
        <f t="shared" si="0"/>
        <v>1</v>
      </c>
      <c r="P15" s="44">
        <f t="shared" si="1"/>
        <v>4</v>
      </c>
    </row>
    <row r="16" spans="1:16" ht="12" customHeight="1">
      <c r="A16" s="39" t="s">
        <v>23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1</v>
      </c>
      <c r="H16" s="40">
        <v>1</v>
      </c>
      <c r="I16" s="40">
        <v>0</v>
      </c>
      <c r="J16" s="40">
        <v>1</v>
      </c>
      <c r="K16" s="40">
        <v>5</v>
      </c>
      <c r="L16" s="40">
        <v>0</v>
      </c>
      <c r="M16" s="42">
        <v>3</v>
      </c>
      <c r="N16" s="43">
        <v>11</v>
      </c>
      <c r="O16" s="41">
        <f t="shared" si="0"/>
        <v>0</v>
      </c>
      <c r="P16" s="44">
        <f t="shared" si="1"/>
        <v>5</v>
      </c>
    </row>
    <row r="17" spans="1:16" ht="12" customHeight="1">
      <c r="A17" s="39" t="s">
        <v>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0">
        <v>0</v>
      </c>
      <c r="H17" s="40">
        <v>0</v>
      </c>
      <c r="I17" s="41">
        <v>0</v>
      </c>
      <c r="J17" s="40">
        <v>0</v>
      </c>
      <c r="K17" s="40">
        <v>9</v>
      </c>
      <c r="L17" s="40">
        <v>6</v>
      </c>
      <c r="M17" s="42">
        <v>0</v>
      </c>
      <c r="N17" s="43">
        <v>15</v>
      </c>
      <c r="O17" s="41">
        <f t="shared" si="0"/>
        <v>6</v>
      </c>
      <c r="P17" s="44">
        <f t="shared" si="1"/>
        <v>0</v>
      </c>
    </row>
    <row r="18" spans="1:16" ht="12" customHeight="1">
      <c r="A18" s="39" t="s">
        <v>8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0">
        <v>0</v>
      </c>
      <c r="H18" s="40">
        <v>2</v>
      </c>
      <c r="I18" s="40">
        <v>1</v>
      </c>
      <c r="J18" s="40">
        <v>0</v>
      </c>
      <c r="K18" s="40">
        <v>12</v>
      </c>
      <c r="L18" s="40">
        <v>3</v>
      </c>
      <c r="M18" s="42">
        <v>0</v>
      </c>
      <c r="N18" s="43">
        <v>18</v>
      </c>
      <c r="O18" s="41">
        <f t="shared" si="0"/>
        <v>4</v>
      </c>
      <c r="P18" s="44">
        <f t="shared" si="1"/>
        <v>0</v>
      </c>
    </row>
    <row r="19" spans="1:16" ht="12" customHeight="1">
      <c r="A19" s="39" t="s">
        <v>10</v>
      </c>
      <c r="B19" s="41">
        <v>0</v>
      </c>
      <c r="C19" s="41">
        <v>0</v>
      </c>
      <c r="D19" s="41">
        <v>0</v>
      </c>
      <c r="E19" s="40">
        <v>1</v>
      </c>
      <c r="F19" s="41">
        <v>0</v>
      </c>
      <c r="G19" s="40">
        <v>0</v>
      </c>
      <c r="H19" s="40">
        <v>0</v>
      </c>
      <c r="I19" s="40">
        <v>2</v>
      </c>
      <c r="J19" s="40">
        <v>0</v>
      </c>
      <c r="K19" s="40">
        <v>5</v>
      </c>
      <c r="L19" s="40">
        <v>0</v>
      </c>
      <c r="M19" s="42">
        <v>0</v>
      </c>
      <c r="N19" s="43">
        <v>8</v>
      </c>
      <c r="O19" s="41">
        <f t="shared" si="0"/>
        <v>2</v>
      </c>
      <c r="P19" s="44">
        <f t="shared" si="1"/>
        <v>0</v>
      </c>
    </row>
    <row r="20" spans="1:16" ht="12" customHeight="1">
      <c r="A20" s="39" t="s">
        <v>14</v>
      </c>
      <c r="B20" s="40">
        <v>0</v>
      </c>
      <c r="C20" s="40">
        <v>0</v>
      </c>
      <c r="D20" s="41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8</v>
      </c>
      <c r="L20" s="40">
        <v>1</v>
      </c>
      <c r="M20" s="42">
        <v>0</v>
      </c>
      <c r="N20" s="43">
        <v>9</v>
      </c>
      <c r="O20" s="41">
        <f t="shared" si="0"/>
        <v>1</v>
      </c>
      <c r="P20" s="44">
        <f t="shared" si="1"/>
        <v>0</v>
      </c>
    </row>
    <row r="21" spans="1:16" ht="12" customHeight="1" thickBot="1">
      <c r="A21" s="45" t="s">
        <v>35</v>
      </c>
      <c r="B21" s="46">
        <f>SUM(B11:B20)</f>
        <v>2</v>
      </c>
      <c r="C21" s="46">
        <f aca="true" t="shared" si="3" ref="C21:N21">SUM(C11:C20)</f>
        <v>0</v>
      </c>
      <c r="D21" s="46">
        <f t="shared" si="3"/>
        <v>0</v>
      </c>
      <c r="E21" s="46">
        <f t="shared" si="3"/>
        <v>1</v>
      </c>
      <c r="F21" s="46">
        <f t="shared" si="3"/>
        <v>0</v>
      </c>
      <c r="G21" s="46">
        <f t="shared" si="3"/>
        <v>2</v>
      </c>
      <c r="H21" s="46">
        <f t="shared" si="3"/>
        <v>8</v>
      </c>
      <c r="I21" s="46">
        <f t="shared" si="3"/>
        <v>6</v>
      </c>
      <c r="J21" s="46">
        <f t="shared" si="3"/>
        <v>5</v>
      </c>
      <c r="K21" s="46">
        <f t="shared" si="3"/>
        <v>71</v>
      </c>
      <c r="L21" s="46">
        <f t="shared" si="3"/>
        <v>23</v>
      </c>
      <c r="M21" s="47">
        <f t="shared" si="3"/>
        <v>3</v>
      </c>
      <c r="N21" s="48">
        <f t="shared" si="3"/>
        <v>121</v>
      </c>
      <c r="O21" s="49">
        <f t="shared" si="0"/>
        <v>29</v>
      </c>
      <c r="P21" s="50">
        <f t="shared" si="1"/>
        <v>10</v>
      </c>
    </row>
    <row r="22" spans="1:16" ht="12" customHeight="1">
      <c r="A22" s="51" t="s">
        <v>5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6</v>
      </c>
      <c r="L22" s="52">
        <v>5</v>
      </c>
      <c r="M22" s="53">
        <v>0</v>
      </c>
      <c r="N22" s="54">
        <v>11</v>
      </c>
      <c r="O22" s="55">
        <f t="shared" si="0"/>
        <v>5</v>
      </c>
      <c r="P22" s="56">
        <f t="shared" si="1"/>
        <v>0</v>
      </c>
    </row>
    <row r="23" spans="1:16" ht="12" customHeight="1">
      <c r="A23" s="57" t="s">
        <v>13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12</v>
      </c>
      <c r="L23" s="58">
        <v>5</v>
      </c>
      <c r="M23" s="59">
        <v>1</v>
      </c>
      <c r="N23" s="60">
        <v>18</v>
      </c>
      <c r="O23" s="61">
        <f t="shared" si="0"/>
        <v>5</v>
      </c>
      <c r="P23" s="62">
        <f t="shared" si="1"/>
        <v>1</v>
      </c>
    </row>
    <row r="24" spans="1:16" ht="12" customHeight="1">
      <c r="A24" s="57" t="s">
        <v>16</v>
      </c>
      <c r="B24" s="58">
        <v>0</v>
      </c>
      <c r="C24" s="58">
        <v>0</v>
      </c>
      <c r="D24" s="61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4</v>
      </c>
      <c r="L24" s="58">
        <v>1</v>
      </c>
      <c r="M24" s="59">
        <v>1</v>
      </c>
      <c r="N24" s="60">
        <v>6</v>
      </c>
      <c r="O24" s="61">
        <f t="shared" si="0"/>
        <v>1</v>
      </c>
      <c r="P24" s="62">
        <f t="shared" si="1"/>
        <v>1</v>
      </c>
    </row>
    <row r="25" spans="1:16" ht="12" customHeight="1" thickBot="1">
      <c r="A25" s="63" t="s">
        <v>36</v>
      </c>
      <c r="B25" s="64">
        <f>SUM(B22:B24)</f>
        <v>0</v>
      </c>
      <c r="C25" s="64">
        <f aca="true" t="shared" si="4" ref="C25:N25">SUM(C22:C24)</f>
        <v>0</v>
      </c>
      <c r="D25" s="64">
        <f t="shared" si="4"/>
        <v>0</v>
      </c>
      <c r="E25" s="64">
        <f t="shared" si="4"/>
        <v>0</v>
      </c>
      <c r="F25" s="64">
        <f t="shared" si="4"/>
        <v>0</v>
      </c>
      <c r="G25" s="64">
        <f t="shared" si="4"/>
        <v>0</v>
      </c>
      <c r="H25" s="64">
        <f t="shared" si="4"/>
        <v>0</v>
      </c>
      <c r="I25" s="64">
        <f t="shared" si="4"/>
        <v>0</v>
      </c>
      <c r="J25" s="64">
        <f t="shared" si="4"/>
        <v>0</v>
      </c>
      <c r="K25" s="64">
        <f t="shared" si="4"/>
        <v>22</v>
      </c>
      <c r="L25" s="64">
        <f t="shared" si="4"/>
        <v>11</v>
      </c>
      <c r="M25" s="65">
        <f t="shared" si="4"/>
        <v>2</v>
      </c>
      <c r="N25" s="66">
        <f t="shared" si="4"/>
        <v>35</v>
      </c>
      <c r="O25" s="67">
        <f t="shared" si="0"/>
        <v>11</v>
      </c>
      <c r="P25" s="68">
        <f t="shared" si="1"/>
        <v>2</v>
      </c>
    </row>
    <row r="26" spans="1:16" ht="12" customHeight="1">
      <c r="A26" s="69" t="s">
        <v>11</v>
      </c>
      <c r="B26" s="70">
        <v>1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1">
        <v>0</v>
      </c>
      <c r="N26" s="72">
        <v>1</v>
      </c>
      <c r="O26" s="73">
        <f t="shared" si="0"/>
        <v>0</v>
      </c>
      <c r="P26" s="74">
        <f t="shared" si="1"/>
        <v>0</v>
      </c>
    </row>
    <row r="27" spans="1:16" ht="12" customHeight="1">
      <c r="A27" s="75" t="s">
        <v>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5</v>
      </c>
      <c r="L27" s="77">
        <v>1</v>
      </c>
      <c r="M27" s="78">
        <v>0</v>
      </c>
      <c r="N27" s="79">
        <v>6</v>
      </c>
      <c r="O27" s="76">
        <f t="shared" si="0"/>
        <v>1</v>
      </c>
      <c r="P27" s="80">
        <f t="shared" si="1"/>
        <v>0</v>
      </c>
    </row>
    <row r="28" spans="1:16" ht="12" customHeight="1">
      <c r="A28" s="75" t="s">
        <v>24</v>
      </c>
      <c r="B28" s="77">
        <v>0</v>
      </c>
      <c r="C28" s="77">
        <v>0</v>
      </c>
      <c r="D28" s="76">
        <v>0</v>
      </c>
      <c r="E28" s="77">
        <v>0</v>
      </c>
      <c r="F28" s="77">
        <v>0</v>
      </c>
      <c r="G28" s="77">
        <v>0</v>
      </c>
      <c r="H28" s="77">
        <v>0</v>
      </c>
      <c r="I28" s="77">
        <v>1</v>
      </c>
      <c r="J28" s="77">
        <v>0</v>
      </c>
      <c r="K28" s="77">
        <v>11</v>
      </c>
      <c r="L28" s="77">
        <v>1</v>
      </c>
      <c r="M28" s="81">
        <v>0</v>
      </c>
      <c r="N28" s="79">
        <v>13</v>
      </c>
      <c r="O28" s="76">
        <f t="shared" si="0"/>
        <v>2</v>
      </c>
      <c r="P28" s="80">
        <f t="shared" si="1"/>
        <v>0</v>
      </c>
    </row>
    <row r="29" spans="1:16" ht="12" customHeight="1">
      <c r="A29" s="75" t="s">
        <v>25</v>
      </c>
      <c r="B29" s="77">
        <v>1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3</v>
      </c>
      <c r="I29" s="77">
        <v>3</v>
      </c>
      <c r="J29" s="77">
        <v>0</v>
      </c>
      <c r="K29" s="77">
        <v>15</v>
      </c>
      <c r="L29" s="77">
        <v>2</v>
      </c>
      <c r="M29" s="81">
        <v>0</v>
      </c>
      <c r="N29" s="79">
        <v>24</v>
      </c>
      <c r="O29" s="76">
        <f t="shared" si="0"/>
        <v>5</v>
      </c>
      <c r="P29" s="80">
        <f t="shared" si="1"/>
        <v>0</v>
      </c>
    </row>
    <row r="30" spans="1:16" ht="12" customHeight="1">
      <c r="A30" s="75" t="s">
        <v>7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1</v>
      </c>
      <c r="L30" s="77">
        <v>0</v>
      </c>
      <c r="M30" s="81">
        <v>0</v>
      </c>
      <c r="N30" s="79">
        <v>1</v>
      </c>
      <c r="O30" s="76">
        <f t="shared" si="0"/>
        <v>0</v>
      </c>
      <c r="P30" s="80">
        <f t="shared" si="1"/>
        <v>0</v>
      </c>
    </row>
    <row r="31" spans="1:16" ht="12" customHeight="1">
      <c r="A31" s="75" t="s">
        <v>21</v>
      </c>
      <c r="B31" s="77">
        <v>0</v>
      </c>
      <c r="C31" s="77">
        <v>0</v>
      </c>
      <c r="D31" s="77">
        <v>0</v>
      </c>
      <c r="E31" s="77">
        <v>1</v>
      </c>
      <c r="F31" s="77">
        <v>0</v>
      </c>
      <c r="G31" s="77">
        <v>0</v>
      </c>
      <c r="H31" s="77">
        <v>1</v>
      </c>
      <c r="I31" s="77">
        <v>0</v>
      </c>
      <c r="J31" s="77">
        <v>0</v>
      </c>
      <c r="K31" s="77">
        <v>36</v>
      </c>
      <c r="L31" s="77">
        <v>8</v>
      </c>
      <c r="M31" s="81">
        <v>0</v>
      </c>
      <c r="N31" s="79">
        <v>46</v>
      </c>
      <c r="O31" s="76">
        <f t="shared" si="0"/>
        <v>8</v>
      </c>
      <c r="P31" s="80">
        <f t="shared" si="1"/>
        <v>0</v>
      </c>
    </row>
    <row r="32" spans="1:16" ht="12" customHeight="1" thickBot="1">
      <c r="A32" s="82" t="s">
        <v>37</v>
      </c>
      <c r="B32" s="83">
        <f>SUM(B26:B31)</f>
        <v>2</v>
      </c>
      <c r="C32" s="83">
        <f aca="true" t="shared" si="5" ref="C32:N32">SUM(C26:C31)</f>
        <v>0</v>
      </c>
      <c r="D32" s="83">
        <f t="shared" si="5"/>
        <v>0</v>
      </c>
      <c r="E32" s="83">
        <f t="shared" si="5"/>
        <v>1</v>
      </c>
      <c r="F32" s="83">
        <f t="shared" si="5"/>
        <v>0</v>
      </c>
      <c r="G32" s="83">
        <f t="shared" si="5"/>
        <v>0</v>
      </c>
      <c r="H32" s="83">
        <f t="shared" si="5"/>
        <v>4</v>
      </c>
      <c r="I32" s="83">
        <f t="shared" si="5"/>
        <v>4</v>
      </c>
      <c r="J32" s="83">
        <f t="shared" si="5"/>
        <v>0</v>
      </c>
      <c r="K32" s="83">
        <f t="shared" si="5"/>
        <v>68</v>
      </c>
      <c r="L32" s="83">
        <f t="shared" si="5"/>
        <v>12</v>
      </c>
      <c r="M32" s="84">
        <f t="shared" si="5"/>
        <v>0</v>
      </c>
      <c r="N32" s="85">
        <f t="shared" si="5"/>
        <v>91</v>
      </c>
      <c r="O32" s="86">
        <f t="shared" si="0"/>
        <v>16</v>
      </c>
      <c r="P32" s="87">
        <f t="shared" si="1"/>
        <v>0</v>
      </c>
    </row>
    <row r="33" spans="1:16" ht="12" customHeight="1" thickBot="1">
      <c r="A33" s="88" t="s">
        <v>12</v>
      </c>
      <c r="B33" s="89">
        <v>1</v>
      </c>
      <c r="C33" s="89">
        <v>0</v>
      </c>
      <c r="D33" s="90">
        <v>0</v>
      </c>
      <c r="E33" s="89">
        <v>0</v>
      </c>
      <c r="F33" s="89">
        <v>0</v>
      </c>
      <c r="G33" s="89">
        <v>0</v>
      </c>
      <c r="H33" s="89">
        <v>1</v>
      </c>
      <c r="I33" s="89">
        <v>2</v>
      </c>
      <c r="J33" s="89">
        <v>0</v>
      </c>
      <c r="K33" s="89">
        <v>21</v>
      </c>
      <c r="L33" s="89">
        <v>7</v>
      </c>
      <c r="M33" s="91">
        <v>0</v>
      </c>
      <c r="N33" s="92">
        <v>32</v>
      </c>
      <c r="O33" s="90">
        <f t="shared" si="0"/>
        <v>9</v>
      </c>
      <c r="P33" s="93">
        <f t="shared" si="1"/>
        <v>0</v>
      </c>
    </row>
    <row r="34" spans="1:16" ht="12" customHeight="1" thickBot="1">
      <c r="A34" s="88" t="s">
        <v>26</v>
      </c>
      <c r="B34" s="89">
        <v>0</v>
      </c>
      <c r="C34" s="89">
        <v>0</v>
      </c>
      <c r="D34" s="90">
        <v>0</v>
      </c>
      <c r="E34" s="89">
        <v>0</v>
      </c>
      <c r="F34" s="89">
        <v>0</v>
      </c>
      <c r="G34" s="89">
        <v>0</v>
      </c>
      <c r="H34" s="89">
        <v>1</v>
      </c>
      <c r="I34" s="89">
        <v>0</v>
      </c>
      <c r="J34" s="89">
        <v>0</v>
      </c>
      <c r="K34" s="89">
        <v>10</v>
      </c>
      <c r="L34" s="89">
        <v>2</v>
      </c>
      <c r="M34" s="91">
        <v>1</v>
      </c>
      <c r="N34" s="92">
        <v>14</v>
      </c>
      <c r="O34" s="90">
        <f t="shared" si="0"/>
        <v>2</v>
      </c>
      <c r="P34" s="93">
        <f t="shared" si="1"/>
        <v>1</v>
      </c>
    </row>
    <row r="35" spans="1:16" s="4" customFormat="1" ht="12" thickBot="1">
      <c r="A35" s="94" t="s">
        <v>41</v>
      </c>
      <c r="B35" s="95">
        <f>B10+B21+B25+B32+B33+B34</f>
        <v>8</v>
      </c>
      <c r="C35" s="95">
        <f aca="true" t="shared" si="6" ref="C35:M35">C10+C21+C25+C32+C33+C34</f>
        <v>0</v>
      </c>
      <c r="D35" s="95">
        <f t="shared" si="6"/>
        <v>0</v>
      </c>
      <c r="E35" s="95">
        <f t="shared" si="6"/>
        <v>2</v>
      </c>
      <c r="F35" s="95">
        <f t="shared" si="6"/>
        <v>1</v>
      </c>
      <c r="G35" s="95">
        <f t="shared" si="6"/>
        <v>3</v>
      </c>
      <c r="H35" s="95">
        <f t="shared" si="6"/>
        <v>21</v>
      </c>
      <c r="I35" s="95">
        <f t="shared" si="6"/>
        <v>18</v>
      </c>
      <c r="J35" s="95">
        <f t="shared" si="6"/>
        <v>5</v>
      </c>
      <c r="K35" s="95">
        <f t="shared" si="6"/>
        <v>206</v>
      </c>
      <c r="L35" s="95">
        <f t="shared" si="6"/>
        <v>61</v>
      </c>
      <c r="M35" s="95">
        <f t="shared" si="6"/>
        <v>6</v>
      </c>
      <c r="N35" s="95">
        <f>N10+N21+N25+N32+N33+N34</f>
        <v>331</v>
      </c>
      <c r="O35" s="95">
        <f>O10+O21+O25+O32+O33+O34</f>
        <v>80</v>
      </c>
      <c r="P35" s="96">
        <f>P10+P21+P25+P32+P33+P34</f>
        <v>14</v>
      </c>
    </row>
  </sheetData>
  <mergeCells count="8">
    <mergeCell ref="A2:A3"/>
    <mergeCell ref="K2:M2"/>
    <mergeCell ref="O2:O3"/>
    <mergeCell ref="P2:P3"/>
    <mergeCell ref="E2:G2"/>
    <mergeCell ref="H2:J2"/>
    <mergeCell ref="B2:D2"/>
    <mergeCell ref="N2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puu</cp:lastModifiedBy>
  <dcterms:created xsi:type="dcterms:W3CDTF">2010-05-10T06:07:22Z</dcterms:created>
  <dcterms:modified xsi:type="dcterms:W3CDTF">2010-05-11T23:50:58Z</dcterms:modified>
  <cp:category/>
  <cp:version/>
  <cp:contentType/>
  <cp:contentStatus/>
</cp:coreProperties>
</file>