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12780" activeTab="0"/>
  </bookViews>
  <sheets>
    <sheet name="9902兼任教師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<sst xmlns="http://schemas.openxmlformats.org/spreadsheetml/2006/main" count="59" uniqueCount="44">
  <si>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99學年度第二學期兼任教師人數</t>
  </si>
  <si>
    <t>聘書職級</t>
  </si>
  <si>
    <t>教授</t>
  </si>
  <si>
    <t>副教授</t>
  </si>
  <si>
    <t>助理教授</t>
  </si>
  <si>
    <t>講師</t>
  </si>
  <si>
    <t>有證書人數合計</t>
  </si>
  <si>
    <t>無證書人數合計</t>
  </si>
  <si>
    <t>專業技術人員合計</t>
  </si>
  <si>
    <t>合計總人數</t>
  </si>
  <si>
    <t>教師分類</t>
  </si>
  <si>
    <t>一般教師</t>
  </si>
  <si>
    <t>專業技術人員</t>
  </si>
  <si>
    <t>證書職級</t>
  </si>
  <si>
    <t>有證書</t>
  </si>
  <si>
    <t>無證書</t>
  </si>
  <si>
    <t>通過審查</t>
  </si>
  <si>
    <t>幼兒保育系</t>
  </si>
  <si>
    <t>生物科技系</t>
  </si>
  <si>
    <t>休閒事業管理系</t>
  </si>
  <si>
    <t>企業管理系</t>
  </si>
  <si>
    <t>光電工程系</t>
  </si>
  <si>
    <t>多媒體與電腦娛樂科學系</t>
  </si>
  <si>
    <t>行銷與流通管理系</t>
  </si>
  <si>
    <t>師資培育中心</t>
  </si>
  <si>
    <t>財務金融系</t>
  </si>
  <si>
    <t>高階主管企管碩士班</t>
  </si>
  <si>
    <t>國際企業系</t>
  </si>
  <si>
    <t>通識教育中心</t>
  </si>
  <si>
    <t>創新產品設計系</t>
  </si>
  <si>
    <t>視覺傳達設計系</t>
  </si>
  <si>
    <t>會計資訊系</t>
  </si>
  <si>
    <t>資訊傳播系</t>
  </si>
  <si>
    <t>資訊管理系</t>
  </si>
  <si>
    <t>電子工程系</t>
  </si>
  <si>
    <t>電機工程系</t>
  </si>
  <si>
    <t>管理與資訊系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</si>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</sst>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6" xfId="0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2" xfId="0" applyFont="1" applyFill="1" applyBorder="1" applyAlignment="1">
      <alignment horizontal="center" wrapText="1"/>
    </xf>
    <xf numFmtId="0" fontId="0" fillId="4" borderId="9" xfId="0" applyFill="1" applyBorder="1" applyAlignment="1">
      <alignment wrapText="1"/>
    </xf>
    <xf numFmtId="0" fontId="2" fillId="2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0" fillId="4" borderId="17" xfId="0" applyFill="1" applyBorder="1" applyAlignment="1">
      <alignment wrapText="1"/>
    </xf>
    <xf numFmtId="0" fontId="0" fillId="4" borderId="18" xfId="0" applyFont="1" applyFill="1" applyBorder="1" applyAlignment="1">
      <alignment horizontal="center" wrapText="1"/>
    </xf>
    <xf numFmtId="0" fontId="0" fillId="4" borderId="15" xfId="0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2" fillId="8" borderId="21" xfId="0" applyFont="1" applyFill="1" applyBorder="1" applyAlignment="1">
      <alignment horizontal="right" wrapText="1"/>
    </xf>
    <xf numFmtId="0" fontId="0" fillId="9" borderId="20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2" fillId="2" borderId="24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right" wrapText="1"/>
    </xf>
    <xf numFmtId="0" fontId="0" fillId="5" borderId="9" xfId="0" applyFill="1" applyBorder="1" applyAlignment="1">
      <alignment vertical="center"/>
    </xf>
    <xf numFmtId="0" fontId="2" fillId="11" borderId="8" xfId="0" applyFont="1" applyFill="1" applyBorder="1" applyAlignment="1">
      <alignment horizontal="right" wrapText="1"/>
    </xf>
    <xf numFmtId="0" fontId="2" fillId="11" borderId="10" xfId="0" applyFont="1" applyFill="1" applyBorder="1" applyAlignment="1">
      <alignment horizontal="right" wrapText="1"/>
    </xf>
    <xf numFmtId="0" fontId="0" fillId="6" borderId="9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2" fillId="8" borderId="9" xfId="0" applyFont="1" applyFill="1" applyBorder="1" applyAlignment="1">
      <alignment horizontal="right" wrapText="1"/>
    </xf>
    <xf numFmtId="0" fontId="2" fillId="8" borderId="8" xfId="0" applyFont="1" applyFill="1" applyBorder="1" applyAlignment="1">
      <alignment horizontal="right" wrapText="1"/>
    </xf>
    <xf numFmtId="0" fontId="0" fillId="5" borderId="10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2" fillId="12" borderId="8" xfId="0" applyFont="1" applyFill="1" applyBorder="1" applyAlignment="1">
      <alignment horizontal="right" wrapText="1"/>
    </xf>
    <xf numFmtId="0" fontId="2" fillId="12" borderId="10" xfId="0" applyFont="1" applyFill="1" applyBorder="1" applyAlignment="1">
      <alignment horizontal="right" wrapText="1"/>
    </xf>
    <xf numFmtId="0" fontId="2" fillId="12" borderId="9" xfId="0" applyFont="1" applyFill="1" applyBorder="1" applyAlignment="1">
      <alignment horizontal="right" wrapText="1"/>
    </xf>
    <xf numFmtId="0" fontId="0" fillId="9" borderId="9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2" fillId="11" borderId="9" xfId="0" applyFont="1" applyFill="1" applyBorder="1" applyAlignment="1">
      <alignment horizontal="right" wrapText="1"/>
    </xf>
    <xf numFmtId="0" fontId="2" fillId="10" borderId="9" xfId="0" applyFont="1" applyFill="1" applyBorder="1" applyAlignment="1">
      <alignment horizontal="right" wrapText="1"/>
    </xf>
    <xf numFmtId="0" fontId="2" fillId="2" borderId="25" xfId="0" applyFont="1" applyFill="1" applyBorder="1" applyAlignment="1">
      <alignment horizont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" fillId="8" borderId="27" xfId="0" applyFont="1" applyFill="1" applyBorder="1" applyAlignment="1">
      <alignment horizontal="right" wrapText="1"/>
    </xf>
    <xf numFmtId="0" fontId="0" fillId="9" borderId="26" xfId="0" applyFill="1" applyBorder="1" applyAlignment="1">
      <alignment vertical="center"/>
    </xf>
    <xf numFmtId="0" fontId="2" fillId="2" borderId="29" xfId="0" applyFont="1" applyFill="1" applyBorder="1" applyAlignment="1">
      <alignment horizontal="center"/>
    </xf>
    <xf numFmtId="0" fontId="0" fillId="5" borderId="30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0" fillId="5" borderId="3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35" sqref="C35"/>
    </sheetView>
  </sheetViews>
  <sheetFormatPr defaultColWidth="9.00390625" defaultRowHeight="16.5"/>
  <cols>
    <col min="1" max="1" width="18.875" style="0" customWidth="1"/>
  </cols>
  <sheetData>
    <row r="1" ht="17.25" thickBot="1">
      <c r="A1" t="s">
        <v>0</v>
      </c>
    </row>
    <row r="2" spans="1:15" ht="16.5">
      <c r="A2" s="1" t="s">
        <v>1</v>
      </c>
      <c r="B2" s="2" t="s">
        <v>2</v>
      </c>
      <c r="C2" s="3"/>
      <c r="D2" s="2" t="s">
        <v>3</v>
      </c>
      <c r="E2" s="4"/>
      <c r="F2" s="3"/>
      <c r="G2" s="2" t="s">
        <v>4</v>
      </c>
      <c r="H2" s="4"/>
      <c r="I2" s="3"/>
      <c r="J2" s="2" t="s">
        <v>5</v>
      </c>
      <c r="K2" s="5"/>
      <c r="L2" s="6" t="s">
        <v>6</v>
      </c>
      <c r="M2" s="6" t="s">
        <v>7</v>
      </c>
      <c r="N2" s="7" t="s">
        <v>8</v>
      </c>
      <c r="O2" s="8" t="s">
        <v>9</v>
      </c>
    </row>
    <row r="3" spans="1:15" ht="22.5">
      <c r="A3" s="9" t="s">
        <v>10</v>
      </c>
      <c r="B3" s="10" t="s">
        <v>11</v>
      </c>
      <c r="C3" s="11" t="s">
        <v>11</v>
      </c>
      <c r="D3" s="10" t="s">
        <v>11</v>
      </c>
      <c r="E3" s="12" t="s">
        <v>11</v>
      </c>
      <c r="F3" s="11" t="s">
        <v>12</v>
      </c>
      <c r="G3" s="10" t="s">
        <v>11</v>
      </c>
      <c r="H3" s="12" t="s">
        <v>11</v>
      </c>
      <c r="I3" s="11" t="s">
        <v>12</v>
      </c>
      <c r="J3" s="11" t="s">
        <v>11</v>
      </c>
      <c r="K3" s="10" t="s">
        <v>11</v>
      </c>
      <c r="L3" s="13"/>
      <c r="M3" s="13"/>
      <c r="N3" s="14"/>
      <c r="O3" s="15"/>
    </row>
    <row r="4" spans="1:15" ht="17.25" thickBot="1">
      <c r="A4" s="16" t="s">
        <v>13</v>
      </c>
      <c r="B4" s="17" t="s">
        <v>14</v>
      </c>
      <c r="C4" s="18" t="s">
        <v>15</v>
      </c>
      <c r="D4" s="17" t="s">
        <v>14</v>
      </c>
      <c r="E4" s="19" t="s">
        <v>15</v>
      </c>
      <c r="F4" s="18" t="s">
        <v>16</v>
      </c>
      <c r="G4" s="17" t="s">
        <v>14</v>
      </c>
      <c r="H4" s="19" t="s">
        <v>15</v>
      </c>
      <c r="I4" s="18" t="s">
        <v>16</v>
      </c>
      <c r="J4" s="18" t="s">
        <v>14</v>
      </c>
      <c r="K4" s="17" t="s">
        <v>15</v>
      </c>
      <c r="L4" s="20"/>
      <c r="M4" s="20"/>
      <c r="N4" s="21"/>
      <c r="O4" s="22"/>
    </row>
    <row r="5" spans="1:15" ht="16.5">
      <c r="A5" s="23" t="s">
        <v>17</v>
      </c>
      <c r="B5" s="24"/>
      <c r="C5" s="25"/>
      <c r="D5" s="26"/>
      <c r="E5" s="27"/>
      <c r="F5" s="28"/>
      <c r="G5" s="29"/>
      <c r="H5" s="30"/>
      <c r="I5" s="31"/>
      <c r="J5" s="32">
        <v>7</v>
      </c>
      <c r="K5" s="33"/>
      <c r="L5" s="34">
        <f>B5+D5+G5+J5</f>
        <v>7</v>
      </c>
      <c r="M5" s="34">
        <f>C5+E5+H5+K5</f>
        <v>0</v>
      </c>
      <c r="N5" s="34">
        <f>F5+I5</f>
        <v>0</v>
      </c>
      <c r="O5" s="35">
        <f>L5+M5+N5</f>
        <v>7</v>
      </c>
    </row>
    <row r="6" spans="1:15" ht="16.5">
      <c r="A6" s="36" t="s">
        <v>18</v>
      </c>
      <c r="B6" s="37">
        <v>3</v>
      </c>
      <c r="C6" s="38"/>
      <c r="D6" s="39">
        <v>1</v>
      </c>
      <c r="E6" s="40">
        <v>1</v>
      </c>
      <c r="F6" s="41"/>
      <c r="G6" s="42"/>
      <c r="H6" s="43"/>
      <c r="I6" s="44"/>
      <c r="J6" s="45">
        <v>2</v>
      </c>
      <c r="K6" s="46">
        <v>1</v>
      </c>
      <c r="L6" s="34">
        <f aca="true" t="shared" si="0" ref="L6:M30">B6+D6+G6+J6</f>
        <v>6</v>
      </c>
      <c r="M6" s="34">
        <f t="shared" si="0"/>
        <v>2</v>
      </c>
      <c r="N6" s="34">
        <f aca="true" t="shared" si="1" ref="N6:N30">F6+I6</f>
        <v>0</v>
      </c>
      <c r="O6" s="47">
        <f aca="true" t="shared" si="2" ref="O6:O30">L6+M6+N6</f>
        <v>8</v>
      </c>
    </row>
    <row r="7" spans="1:15" ht="16.5">
      <c r="A7" s="36" t="s">
        <v>19</v>
      </c>
      <c r="B7" s="48"/>
      <c r="C7" s="38"/>
      <c r="D7" s="49"/>
      <c r="E7" s="50"/>
      <c r="F7" s="41"/>
      <c r="G7" s="51">
        <v>1</v>
      </c>
      <c r="H7" s="52">
        <v>1</v>
      </c>
      <c r="I7" s="53">
        <v>3</v>
      </c>
      <c r="J7" s="45">
        <v>12</v>
      </c>
      <c r="K7" s="46">
        <v>2</v>
      </c>
      <c r="L7" s="34">
        <f t="shared" si="0"/>
        <v>13</v>
      </c>
      <c r="M7" s="34">
        <f t="shared" si="0"/>
        <v>3</v>
      </c>
      <c r="N7" s="34">
        <f t="shared" si="1"/>
        <v>3</v>
      </c>
      <c r="O7" s="47">
        <f t="shared" si="2"/>
        <v>19</v>
      </c>
    </row>
    <row r="8" spans="1:15" ht="16.5">
      <c r="A8" s="36" t="s">
        <v>20</v>
      </c>
      <c r="B8" s="48"/>
      <c r="C8" s="38"/>
      <c r="D8" s="49"/>
      <c r="E8" s="50"/>
      <c r="F8" s="41"/>
      <c r="G8" s="51">
        <v>3</v>
      </c>
      <c r="H8" s="52">
        <v>1</v>
      </c>
      <c r="I8" s="44"/>
      <c r="J8" s="45">
        <v>14</v>
      </c>
      <c r="K8" s="46">
        <v>2</v>
      </c>
      <c r="L8" s="34">
        <f t="shared" si="0"/>
        <v>17</v>
      </c>
      <c r="M8" s="34">
        <f t="shared" si="0"/>
        <v>3</v>
      </c>
      <c r="N8" s="34">
        <f t="shared" si="1"/>
        <v>0</v>
      </c>
      <c r="O8" s="47">
        <f t="shared" si="2"/>
        <v>20</v>
      </c>
    </row>
    <row r="9" spans="1:15" ht="16.5">
      <c r="A9" s="36" t="s">
        <v>21</v>
      </c>
      <c r="B9" s="48"/>
      <c r="C9" s="38"/>
      <c r="D9" s="49"/>
      <c r="E9" s="50"/>
      <c r="F9" s="41"/>
      <c r="G9" s="42"/>
      <c r="H9" s="52">
        <v>2</v>
      </c>
      <c r="I9" s="44"/>
      <c r="J9" s="45">
        <v>1</v>
      </c>
      <c r="K9" s="46">
        <v>2</v>
      </c>
      <c r="L9" s="34">
        <f t="shared" si="0"/>
        <v>1</v>
      </c>
      <c r="M9" s="34">
        <f t="shared" si="0"/>
        <v>4</v>
      </c>
      <c r="N9" s="34">
        <f t="shared" si="1"/>
        <v>0</v>
      </c>
      <c r="O9" s="47">
        <f t="shared" si="2"/>
        <v>5</v>
      </c>
    </row>
    <row r="10" spans="1:15" ht="16.5">
      <c r="A10" s="36" t="s">
        <v>22</v>
      </c>
      <c r="B10" s="48"/>
      <c r="C10" s="38"/>
      <c r="D10" s="49"/>
      <c r="E10" s="50"/>
      <c r="F10" s="41"/>
      <c r="G10" s="42"/>
      <c r="H10" s="43"/>
      <c r="I10" s="44"/>
      <c r="J10" s="45">
        <v>5</v>
      </c>
      <c r="K10" s="46">
        <v>5</v>
      </c>
      <c r="L10" s="34">
        <f t="shared" si="0"/>
        <v>5</v>
      </c>
      <c r="M10" s="34">
        <f t="shared" si="0"/>
        <v>5</v>
      </c>
      <c r="N10" s="34">
        <f t="shared" si="1"/>
        <v>0</v>
      </c>
      <c r="O10" s="47">
        <f t="shared" si="2"/>
        <v>10</v>
      </c>
    </row>
    <row r="11" spans="1:15" ht="16.5">
      <c r="A11" s="36" t="s">
        <v>23</v>
      </c>
      <c r="B11" s="37">
        <v>1</v>
      </c>
      <c r="C11" s="38"/>
      <c r="D11" s="49"/>
      <c r="E11" s="50"/>
      <c r="F11" s="41"/>
      <c r="G11" s="42"/>
      <c r="H11" s="43"/>
      <c r="I11" s="44"/>
      <c r="J11" s="45">
        <v>11</v>
      </c>
      <c r="K11" s="46">
        <v>5</v>
      </c>
      <c r="L11" s="34">
        <f t="shared" si="0"/>
        <v>12</v>
      </c>
      <c r="M11" s="34">
        <f t="shared" si="0"/>
        <v>5</v>
      </c>
      <c r="N11" s="34">
        <f t="shared" si="1"/>
        <v>0</v>
      </c>
      <c r="O11" s="47">
        <f t="shared" si="2"/>
        <v>17</v>
      </c>
    </row>
    <row r="12" spans="1:15" ht="16.5">
      <c r="A12" s="36" t="s">
        <v>24</v>
      </c>
      <c r="B12" s="37">
        <v>1</v>
      </c>
      <c r="C12" s="38"/>
      <c r="D12" s="49"/>
      <c r="E12" s="50"/>
      <c r="F12" s="41"/>
      <c r="G12" s="42"/>
      <c r="H12" s="52">
        <v>1</v>
      </c>
      <c r="I12" s="44"/>
      <c r="J12" s="54"/>
      <c r="K12" s="46">
        <v>1</v>
      </c>
      <c r="L12" s="34">
        <f t="shared" si="0"/>
        <v>1</v>
      </c>
      <c r="M12" s="34">
        <f t="shared" si="0"/>
        <v>2</v>
      </c>
      <c r="N12" s="34">
        <f t="shared" si="1"/>
        <v>0</v>
      </c>
      <c r="O12" s="47">
        <f t="shared" si="2"/>
        <v>3</v>
      </c>
    </row>
    <row r="13" spans="1:15" ht="16.5">
      <c r="A13" s="36" t="s">
        <v>25</v>
      </c>
      <c r="B13" s="48"/>
      <c r="C13" s="38"/>
      <c r="D13" s="39">
        <v>1</v>
      </c>
      <c r="E13" s="50"/>
      <c r="F13" s="41"/>
      <c r="G13" s="51">
        <v>3</v>
      </c>
      <c r="H13" s="52">
        <v>2</v>
      </c>
      <c r="I13" s="44"/>
      <c r="J13" s="45">
        <v>10</v>
      </c>
      <c r="K13" s="46">
        <v>5</v>
      </c>
      <c r="L13" s="34">
        <f t="shared" si="0"/>
        <v>14</v>
      </c>
      <c r="M13" s="34">
        <f t="shared" si="0"/>
        <v>7</v>
      </c>
      <c r="N13" s="34">
        <f t="shared" si="1"/>
        <v>0</v>
      </c>
      <c r="O13" s="47">
        <f t="shared" si="2"/>
        <v>21</v>
      </c>
    </row>
    <row r="14" spans="1:15" ht="16.5">
      <c r="A14" s="36" t="s">
        <v>26</v>
      </c>
      <c r="B14" s="37">
        <v>1</v>
      </c>
      <c r="C14" s="38"/>
      <c r="D14" s="49"/>
      <c r="E14" s="50"/>
      <c r="F14" s="41"/>
      <c r="G14" s="42"/>
      <c r="H14" s="43"/>
      <c r="I14" s="44"/>
      <c r="J14" s="54"/>
      <c r="K14" s="55"/>
      <c r="L14" s="34">
        <f t="shared" si="0"/>
        <v>1</v>
      </c>
      <c r="M14" s="34">
        <f t="shared" si="0"/>
        <v>0</v>
      </c>
      <c r="N14" s="34">
        <f t="shared" si="1"/>
        <v>0</v>
      </c>
      <c r="O14" s="47">
        <f t="shared" si="2"/>
        <v>1</v>
      </c>
    </row>
    <row r="15" spans="1:15" ht="16.5">
      <c r="A15" s="36" t="s">
        <v>27</v>
      </c>
      <c r="B15" s="48"/>
      <c r="C15" s="38"/>
      <c r="D15" s="39">
        <v>1</v>
      </c>
      <c r="E15" s="50"/>
      <c r="F15" s="41"/>
      <c r="G15" s="42"/>
      <c r="H15" s="52">
        <v>2</v>
      </c>
      <c r="I15" s="44"/>
      <c r="J15" s="45">
        <v>2</v>
      </c>
      <c r="K15" s="46">
        <v>2</v>
      </c>
      <c r="L15" s="34">
        <f t="shared" si="0"/>
        <v>3</v>
      </c>
      <c r="M15" s="34">
        <f t="shared" si="0"/>
        <v>4</v>
      </c>
      <c r="N15" s="34">
        <f t="shared" si="1"/>
        <v>0</v>
      </c>
      <c r="O15" s="47">
        <f t="shared" si="2"/>
        <v>7</v>
      </c>
    </row>
    <row r="16" spans="1:15" ht="16.5">
      <c r="A16" s="36" t="s">
        <v>28</v>
      </c>
      <c r="B16" s="37">
        <v>1</v>
      </c>
      <c r="C16" s="38"/>
      <c r="D16" s="49"/>
      <c r="E16" s="50"/>
      <c r="F16" s="41"/>
      <c r="G16" s="51">
        <v>1</v>
      </c>
      <c r="H16" s="52">
        <v>3</v>
      </c>
      <c r="I16" s="44"/>
      <c r="J16" s="45">
        <v>22</v>
      </c>
      <c r="K16" s="46">
        <v>7</v>
      </c>
      <c r="L16" s="34">
        <f t="shared" si="0"/>
        <v>24</v>
      </c>
      <c r="M16" s="34">
        <f t="shared" si="0"/>
        <v>10</v>
      </c>
      <c r="N16" s="34">
        <f t="shared" si="1"/>
        <v>0</v>
      </c>
      <c r="O16" s="47">
        <f t="shared" si="2"/>
        <v>34</v>
      </c>
    </row>
    <row r="17" spans="1:15" ht="16.5">
      <c r="A17" s="36" t="s">
        <v>29</v>
      </c>
      <c r="B17" s="48"/>
      <c r="C17" s="38"/>
      <c r="D17" s="49"/>
      <c r="E17" s="50"/>
      <c r="F17" s="41"/>
      <c r="G17" s="42"/>
      <c r="H17" s="43"/>
      <c r="I17" s="44"/>
      <c r="J17" s="54"/>
      <c r="K17" s="46">
        <v>1</v>
      </c>
      <c r="L17" s="34">
        <f t="shared" si="0"/>
        <v>0</v>
      </c>
      <c r="M17" s="34">
        <f t="shared" si="0"/>
        <v>1</v>
      </c>
      <c r="N17" s="34">
        <f t="shared" si="1"/>
        <v>0</v>
      </c>
      <c r="O17" s="47">
        <f t="shared" si="2"/>
        <v>1</v>
      </c>
    </row>
    <row r="18" spans="1:15" ht="16.5">
      <c r="A18" s="36" t="s">
        <v>30</v>
      </c>
      <c r="B18" s="48"/>
      <c r="C18" s="38"/>
      <c r="D18" s="49"/>
      <c r="E18" s="50"/>
      <c r="F18" s="41"/>
      <c r="G18" s="42"/>
      <c r="H18" s="43"/>
      <c r="I18" s="44"/>
      <c r="J18" s="45">
        <v>10</v>
      </c>
      <c r="K18" s="46">
        <v>11</v>
      </c>
      <c r="L18" s="34">
        <f t="shared" si="0"/>
        <v>10</v>
      </c>
      <c r="M18" s="34">
        <f t="shared" si="0"/>
        <v>11</v>
      </c>
      <c r="N18" s="34">
        <f t="shared" si="1"/>
        <v>0</v>
      </c>
      <c r="O18" s="47">
        <f t="shared" si="2"/>
        <v>21</v>
      </c>
    </row>
    <row r="19" spans="1:15" ht="16.5">
      <c r="A19" s="36" t="s">
        <v>31</v>
      </c>
      <c r="B19" s="48"/>
      <c r="C19" s="38"/>
      <c r="D19" s="49"/>
      <c r="E19" s="50"/>
      <c r="F19" s="41"/>
      <c r="G19" s="51">
        <v>1</v>
      </c>
      <c r="H19" s="43"/>
      <c r="I19" s="44"/>
      <c r="J19" s="45">
        <v>5</v>
      </c>
      <c r="K19" s="46">
        <v>4</v>
      </c>
      <c r="L19" s="34">
        <f t="shared" si="0"/>
        <v>6</v>
      </c>
      <c r="M19" s="34">
        <f t="shared" si="0"/>
        <v>4</v>
      </c>
      <c r="N19" s="34">
        <f t="shared" si="1"/>
        <v>0</v>
      </c>
      <c r="O19" s="47">
        <f t="shared" si="2"/>
        <v>10</v>
      </c>
    </row>
    <row r="20" spans="1:15" ht="16.5">
      <c r="A20" s="36" t="s">
        <v>32</v>
      </c>
      <c r="B20" s="48"/>
      <c r="C20" s="38"/>
      <c r="D20" s="49"/>
      <c r="E20" s="50"/>
      <c r="F20" s="41"/>
      <c r="G20" s="42"/>
      <c r="H20" s="43"/>
      <c r="I20" s="44"/>
      <c r="J20" s="45">
        <v>4</v>
      </c>
      <c r="K20" s="46">
        <v>5</v>
      </c>
      <c r="L20" s="34">
        <f t="shared" si="0"/>
        <v>4</v>
      </c>
      <c r="M20" s="34">
        <f t="shared" si="0"/>
        <v>5</v>
      </c>
      <c r="N20" s="34">
        <f t="shared" si="1"/>
        <v>0</v>
      </c>
      <c r="O20" s="47">
        <f t="shared" si="2"/>
        <v>9</v>
      </c>
    </row>
    <row r="21" spans="1:15" ht="16.5">
      <c r="A21" s="36" t="s">
        <v>33</v>
      </c>
      <c r="B21" s="48"/>
      <c r="C21" s="38"/>
      <c r="D21" s="49"/>
      <c r="E21" s="50"/>
      <c r="F21" s="41"/>
      <c r="G21" s="42"/>
      <c r="H21" s="43"/>
      <c r="I21" s="44"/>
      <c r="J21" s="45">
        <v>9</v>
      </c>
      <c r="K21" s="46">
        <v>3</v>
      </c>
      <c r="L21" s="34">
        <f t="shared" si="0"/>
        <v>9</v>
      </c>
      <c r="M21" s="34">
        <f t="shared" si="0"/>
        <v>3</v>
      </c>
      <c r="N21" s="34">
        <f t="shared" si="1"/>
        <v>0</v>
      </c>
      <c r="O21" s="47">
        <f t="shared" si="2"/>
        <v>12</v>
      </c>
    </row>
    <row r="22" spans="1:15" ht="16.5">
      <c r="A22" s="36" t="s">
        <v>34</v>
      </c>
      <c r="B22" s="48"/>
      <c r="C22" s="38"/>
      <c r="D22" s="49"/>
      <c r="E22" s="50"/>
      <c r="F22" s="41"/>
      <c r="G22" s="42"/>
      <c r="H22" s="43"/>
      <c r="I22" s="44"/>
      <c r="J22" s="54"/>
      <c r="K22" s="46">
        <v>4</v>
      </c>
      <c r="L22" s="34">
        <f t="shared" si="0"/>
        <v>0</v>
      </c>
      <c r="M22" s="34">
        <f t="shared" si="0"/>
        <v>4</v>
      </c>
      <c r="N22" s="34">
        <f t="shared" si="1"/>
        <v>0</v>
      </c>
      <c r="O22" s="47">
        <f t="shared" si="2"/>
        <v>4</v>
      </c>
    </row>
    <row r="23" spans="1:15" ht="16.5">
      <c r="A23" s="36" t="s">
        <v>35</v>
      </c>
      <c r="B23" s="37">
        <v>1</v>
      </c>
      <c r="C23" s="38"/>
      <c r="D23" s="49"/>
      <c r="E23" s="50"/>
      <c r="F23" s="56">
        <v>1</v>
      </c>
      <c r="G23" s="51">
        <v>4</v>
      </c>
      <c r="H23" s="52">
        <v>1</v>
      </c>
      <c r="I23" s="44"/>
      <c r="J23" s="45">
        <v>2</v>
      </c>
      <c r="K23" s="46">
        <v>2</v>
      </c>
      <c r="L23" s="34">
        <f t="shared" si="0"/>
        <v>7</v>
      </c>
      <c r="M23" s="34">
        <f t="shared" si="0"/>
        <v>3</v>
      </c>
      <c r="N23" s="34">
        <f t="shared" si="1"/>
        <v>1</v>
      </c>
      <c r="O23" s="47">
        <f t="shared" si="2"/>
        <v>11</v>
      </c>
    </row>
    <row r="24" spans="1:15" ht="16.5">
      <c r="A24" s="36" t="s">
        <v>36</v>
      </c>
      <c r="B24" s="48"/>
      <c r="C24" s="38"/>
      <c r="D24" s="39">
        <v>1</v>
      </c>
      <c r="E24" s="50"/>
      <c r="F24" s="41"/>
      <c r="G24" s="42"/>
      <c r="H24" s="52">
        <v>1</v>
      </c>
      <c r="I24" s="44"/>
      <c r="J24" s="45">
        <v>4</v>
      </c>
      <c r="K24" s="46">
        <v>2</v>
      </c>
      <c r="L24" s="34">
        <f t="shared" si="0"/>
        <v>5</v>
      </c>
      <c r="M24" s="34">
        <f t="shared" si="0"/>
        <v>3</v>
      </c>
      <c r="N24" s="34">
        <f t="shared" si="1"/>
        <v>0</v>
      </c>
      <c r="O24" s="47">
        <f t="shared" si="2"/>
        <v>8</v>
      </c>
    </row>
    <row r="25" spans="1:15" ht="16.5">
      <c r="A25" s="36" t="s">
        <v>37</v>
      </c>
      <c r="B25" s="48"/>
      <c r="C25" s="38"/>
      <c r="D25" s="39">
        <v>1</v>
      </c>
      <c r="E25" s="50"/>
      <c r="F25" s="41"/>
      <c r="G25" s="51">
        <v>1</v>
      </c>
      <c r="H25" s="43"/>
      <c r="I25" s="44"/>
      <c r="J25" s="45">
        <v>35</v>
      </c>
      <c r="K25" s="46">
        <v>5</v>
      </c>
      <c r="L25" s="34">
        <f t="shared" si="0"/>
        <v>37</v>
      </c>
      <c r="M25" s="34">
        <f t="shared" si="0"/>
        <v>5</v>
      </c>
      <c r="N25" s="34">
        <f t="shared" si="1"/>
        <v>0</v>
      </c>
      <c r="O25" s="47">
        <f t="shared" si="2"/>
        <v>42</v>
      </c>
    </row>
    <row r="26" spans="1:15" ht="16.5">
      <c r="A26" s="36" t="s">
        <v>38</v>
      </c>
      <c r="B26" s="48"/>
      <c r="C26" s="38"/>
      <c r="D26" s="49"/>
      <c r="E26" s="50"/>
      <c r="F26" s="41"/>
      <c r="G26" s="51">
        <v>5</v>
      </c>
      <c r="H26" s="43"/>
      <c r="I26" s="44"/>
      <c r="J26" s="45">
        <v>3</v>
      </c>
      <c r="K26" s="46">
        <v>3</v>
      </c>
      <c r="L26" s="34">
        <f t="shared" si="0"/>
        <v>8</v>
      </c>
      <c r="M26" s="34">
        <f t="shared" si="0"/>
        <v>3</v>
      </c>
      <c r="N26" s="34">
        <f t="shared" si="1"/>
        <v>0</v>
      </c>
      <c r="O26" s="47">
        <f t="shared" si="2"/>
        <v>11</v>
      </c>
    </row>
    <row r="27" spans="1:15" ht="16.5">
      <c r="A27" s="36" t="s">
        <v>39</v>
      </c>
      <c r="B27" s="48"/>
      <c r="C27" s="38"/>
      <c r="D27" s="49"/>
      <c r="E27" s="50"/>
      <c r="F27" s="56">
        <v>2</v>
      </c>
      <c r="G27" s="51">
        <v>1</v>
      </c>
      <c r="H27" s="52">
        <v>1</v>
      </c>
      <c r="I27" s="53">
        <v>2</v>
      </c>
      <c r="J27" s="45">
        <v>5</v>
      </c>
      <c r="K27" s="46">
        <v>6</v>
      </c>
      <c r="L27" s="34">
        <f t="shared" si="0"/>
        <v>6</v>
      </c>
      <c r="M27" s="34">
        <f t="shared" si="0"/>
        <v>7</v>
      </c>
      <c r="N27" s="34">
        <f t="shared" si="1"/>
        <v>4</v>
      </c>
      <c r="O27" s="47">
        <f t="shared" si="2"/>
        <v>17</v>
      </c>
    </row>
    <row r="28" spans="1:15" ht="16.5">
      <c r="A28" s="36" t="s">
        <v>40</v>
      </c>
      <c r="B28" s="48"/>
      <c r="C28" s="57">
        <v>1</v>
      </c>
      <c r="D28" s="49"/>
      <c r="E28" s="50"/>
      <c r="F28" s="41"/>
      <c r="G28" s="51">
        <v>1</v>
      </c>
      <c r="H28" s="52">
        <v>1</v>
      </c>
      <c r="I28" s="44"/>
      <c r="J28" s="45">
        <v>11</v>
      </c>
      <c r="K28" s="55"/>
      <c r="L28" s="34">
        <f t="shared" si="0"/>
        <v>12</v>
      </c>
      <c r="M28" s="34">
        <f t="shared" si="0"/>
        <v>2</v>
      </c>
      <c r="N28" s="34">
        <f t="shared" si="1"/>
        <v>0</v>
      </c>
      <c r="O28" s="47">
        <f t="shared" si="2"/>
        <v>14</v>
      </c>
    </row>
    <row r="29" spans="1:15" ht="16.5">
      <c r="A29" s="36" t="s">
        <v>41</v>
      </c>
      <c r="B29" s="48"/>
      <c r="C29" s="38"/>
      <c r="D29" s="39">
        <v>1</v>
      </c>
      <c r="E29" s="50"/>
      <c r="F29" s="41"/>
      <c r="G29" s="51">
        <v>1</v>
      </c>
      <c r="H29" s="52">
        <v>4</v>
      </c>
      <c r="I29" s="44"/>
      <c r="J29" s="45">
        <v>15</v>
      </c>
      <c r="K29" s="46">
        <v>1</v>
      </c>
      <c r="L29" s="34">
        <f t="shared" si="0"/>
        <v>17</v>
      </c>
      <c r="M29" s="34">
        <f t="shared" si="0"/>
        <v>5</v>
      </c>
      <c r="N29" s="34">
        <f t="shared" si="1"/>
        <v>0</v>
      </c>
      <c r="O29" s="47">
        <f t="shared" si="2"/>
        <v>22</v>
      </c>
    </row>
    <row r="30" spans="1:15" ht="17.25" thickBot="1">
      <c r="A30" s="58" t="s">
        <v>42</v>
      </c>
      <c r="B30" s="59"/>
      <c r="C30" s="60"/>
      <c r="D30" s="61"/>
      <c r="E30" s="62"/>
      <c r="F30" s="63"/>
      <c r="G30" s="64"/>
      <c r="H30" s="65"/>
      <c r="I30" s="66"/>
      <c r="J30" s="67">
        <v>12</v>
      </c>
      <c r="K30" s="68"/>
      <c r="L30" s="34">
        <f t="shared" si="0"/>
        <v>12</v>
      </c>
      <c r="M30" s="34">
        <f t="shared" si="0"/>
        <v>0</v>
      </c>
      <c r="N30" s="34">
        <f t="shared" si="1"/>
        <v>0</v>
      </c>
      <c r="O30" s="47">
        <f t="shared" si="2"/>
        <v>12</v>
      </c>
    </row>
    <row r="31" spans="1:15" ht="17.25" thickBot="1">
      <c r="A31" s="69" t="s">
        <v>43</v>
      </c>
      <c r="B31" s="70">
        <f>SUM(B5:B30)</f>
        <v>8</v>
      </c>
      <c r="C31" s="70">
        <f>SUM(C5:C30)</f>
        <v>1</v>
      </c>
      <c r="D31" s="71">
        <f>SUM(D5:D30)</f>
        <v>6</v>
      </c>
      <c r="E31" s="71">
        <f>SUM(E5:E30)</f>
        <v>1</v>
      </c>
      <c r="F31" s="71">
        <f>SUM(F5:F30)</f>
        <v>3</v>
      </c>
      <c r="G31" s="72">
        <f>SUM(G5:G30)</f>
        <v>22</v>
      </c>
      <c r="H31" s="72">
        <f>SUM(H5:H30)</f>
        <v>20</v>
      </c>
      <c r="I31" s="72">
        <f>SUM(I5:I30)</f>
        <v>5</v>
      </c>
      <c r="J31" s="73">
        <f>SUM(J5:J30)</f>
        <v>201</v>
      </c>
      <c r="K31" s="73">
        <f>SUM(K5:K30)</f>
        <v>79</v>
      </c>
      <c r="L31" s="74">
        <f>SUM(L5:L30)</f>
        <v>237</v>
      </c>
      <c r="M31" s="74">
        <f>SUM(M5:M30)</f>
        <v>101</v>
      </c>
      <c r="N31" s="74">
        <f>SUM(N5:N30)</f>
        <v>8</v>
      </c>
      <c r="O31" s="47">
        <f>SUM(O5:O30)</f>
        <v>346</v>
      </c>
    </row>
  </sheetData>
  <mergeCells count="8">
    <mergeCell ref="L2:L4"/>
    <mergeCell ref="M2:M4"/>
    <mergeCell ref="N2:N4"/>
    <mergeCell ref="O2:O4"/>
    <mergeCell ref="B2:C2"/>
    <mergeCell ref="D2:F2"/>
    <mergeCell ref="G2:I2"/>
    <mergeCell ref="J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2011-03-17T07:12:16Z</dcterms:created>
  <dcterms:modified xsi:type="dcterms:W3CDTF">2011-03-17T07:15:51Z</dcterms:modified>
  <cp:category/>
  <cp:version/>
  <cp:contentType/>
  <cp:contentStatus/>
</cp:coreProperties>
</file>