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4860" windowWidth="13275" windowHeight="7005" tabRatio="512" activeTab="0"/>
  </bookViews>
  <sheets>
    <sheet name="99學年度上學期兼任教師送審情形一覽表" sheetId="1" r:id="rId1"/>
    <sheet name="96-99學年度兼任教師持有證書一覽表" sheetId="2" r:id="rId2"/>
  </sheets>
  <definedNames/>
  <calcPr fullCalcOnLoad="1"/>
</workbook>
</file>

<file path=xl/sharedStrings.xml><?xml version="1.0" encoding="utf-8"?>
<sst xmlns="http://schemas.openxmlformats.org/spreadsheetml/2006/main" count="175" uniqueCount="71">
  <si>
    <t>學年</t>
  </si>
  <si>
    <t>學期</t>
  </si>
  <si>
    <t>實際職級</t>
  </si>
  <si>
    <t>送審情形</t>
  </si>
  <si>
    <t>化學工程與材料工程系</t>
  </si>
  <si>
    <t>幼兒保育系</t>
  </si>
  <si>
    <t>生物科技系</t>
  </si>
  <si>
    <t>休閒事業管理系</t>
  </si>
  <si>
    <t>企業管理系</t>
  </si>
  <si>
    <t>光電工程系</t>
  </si>
  <si>
    <t>多媒體與電腦娛樂科學系</t>
  </si>
  <si>
    <t>行銷與流通管理系</t>
  </si>
  <si>
    <t>技職教育與人力資源發展研究所</t>
  </si>
  <si>
    <t>師資培育中心</t>
  </si>
  <si>
    <t>財務金融系</t>
  </si>
  <si>
    <t>財經法律研究所</t>
  </si>
  <si>
    <t>高階主管企管碩士班</t>
  </si>
  <si>
    <t>商管專業學院</t>
  </si>
  <si>
    <t>國際企業系</t>
  </si>
  <si>
    <t>教育領導與評鑑研究所</t>
  </si>
  <si>
    <t>通識(教育)中心</t>
  </si>
  <si>
    <t>華語文教學中心</t>
  </si>
  <si>
    <t>視覺傳達設計系</t>
  </si>
  <si>
    <t>會計資訊系</t>
  </si>
  <si>
    <t>資訊工程系</t>
  </si>
  <si>
    <t>資訊傳播系</t>
  </si>
  <si>
    <t>資訊管理系</t>
  </si>
  <si>
    <t>電子工程系</t>
  </si>
  <si>
    <t>電機工程系</t>
  </si>
  <si>
    <t>管理與資訊系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</si>
  <si>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</si>
  <si>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</si>
  <si>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</si>
  <si>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</si>
  <si>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</si>
  <si>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</si>
  <si>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下</t>
  </si>
  <si>
    <t>助理教授</t>
  </si>
  <si>
    <t>講師</t>
  </si>
  <si>
    <t>上</t>
  </si>
  <si>
    <t>工學院</t>
  </si>
  <si>
    <t>商管學院</t>
  </si>
  <si>
    <t>人文社會學院</t>
  </si>
  <si>
    <t>數位設計學院</t>
  </si>
  <si>
    <t>合計</t>
  </si>
  <si>
    <t>1.國企系榮譽教授陳唐山應用日語系教授丸山勝目前皆未送審。</t>
  </si>
  <si>
    <t>2.生技系陳立人副教授目前送審中。</t>
  </si>
  <si>
    <t>3.除上述人員外其餘教授、副教授都已持有教師證書。</t>
  </si>
  <si>
    <t>96學年度至99學年度上學期各級兼任教師持有教師證書情形一覽表</t>
  </si>
  <si>
    <t>備註</t>
  </si>
  <si>
    <t>有證書</t>
  </si>
  <si>
    <t>無證書</t>
  </si>
  <si>
    <t>送審中</t>
  </si>
  <si>
    <t>申請送審</t>
  </si>
  <si>
    <t>4.上表中"無證書"欄位之教師人數，包含"申請送審"欄位之教師人數。(無證書=不具教師證書人數+申請送審人數)</t>
  </si>
  <si>
    <t>有證書</t>
  </si>
  <si>
    <t>無證書</t>
  </si>
  <si>
    <t>新聘</t>
  </si>
  <si>
    <t>續聘</t>
  </si>
  <si>
    <t>無證書</t>
  </si>
  <si>
    <t>有證書</t>
  </si>
  <si>
    <t>送審中</t>
  </si>
  <si>
    <t>聘任別</t>
  </si>
  <si>
    <t>講師</t>
  </si>
  <si>
    <t>職稱</t>
  </si>
  <si>
    <t>審定情形</t>
  </si>
  <si>
    <t>師資培育中心</t>
  </si>
  <si>
    <t>備註</t>
  </si>
  <si>
    <t>備註</t>
  </si>
  <si>
    <t>4.上表中"無證書"欄位之教師人數，包含"送審中"欄位之教師人數。</t>
  </si>
  <si>
    <t>99學年度上學期兼任教師送審情形一覽表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</si>
</sst>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</numFmts>
  <fonts count="5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6"/>
      <color indexed="8"/>
      <name val="新細明體"/>
      <family val="1"/>
    </font>
    <font>
      <sz val="11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1" fillId="7" borderId="14" xfId="0" applyFont="1" applyFill="1" applyBorder="1" applyAlignment="1">
      <alignment horizontal="left"/>
    </xf>
    <xf numFmtId="0" fontId="1" fillId="7" borderId="15" xfId="0" applyFont="1" applyFill="1" applyBorder="1" applyAlignment="1">
      <alignment horizontal="left"/>
    </xf>
    <xf numFmtId="0" fontId="1" fillId="7" borderId="16" xfId="0" applyFont="1" applyFill="1" applyBorder="1" applyAlignment="1">
      <alignment horizontal="left"/>
    </xf>
    <xf numFmtId="0" fontId="1" fillId="8" borderId="17" xfId="0" applyFont="1" applyFill="1" applyBorder="1" applyAlignment="1">
      <alignment horizontal="left"/>
    </xf>
    <xf numFmtId="0" fontId="1" fillId="8" borderId="18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9" borderId="18" xfId="0" applyFont="1" applyFill="1" applyBorder="1" applyAlignment="1">
      <alignment horizontal="left"/>
    </xf>
    <xf numFmtId="0" fontId="1" fillId="9" borderId="19" xfId="0" applyFont="1" applyFill="1" applyBorder="1" applyAlignment="1">
      <alignment horizontal="left"/>
    </xf>
    <xf numFmtId="0" fontId="1" fillId="9" borderId="20" xfId="0" applyFont="1" applyFill="1" applyBorder="1" applyAlignment="1">
      <alignment horizontal="left"/>
    </xf>
    <xf numFmtId="0" fontId="1" fillId="10" borderId="18" xfId="0" applyFont="1" applyFill="1" applyBorder="1" applyAlignment="1">
      <alignment horizontal="left"/>
    </xf>
    <xf numFmtId="0" fontId="1" fillId="10" borderId="19" xfId="0" applyFont="1" applyFill="1" applyBorder="1" applyAlignment="1">
      <alignment horizontal="left"/>
    </xf>
    <xf numFmtId="0" fontId="1" fillId="10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23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23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23" xfId="0" applyFill="1" applyBorder="1" applyAlignment="1">
      <alignment/>
    </xf>
    <xf numFmtId="0" fontId="1" fillId="9" borderId="17" xfId="0" applyFont="1" applyFill="1" applyBorder="1" applyAlignment="1">
      <alignment horizontal="left"/>
    </xf>
    <xf numFmtId="0" fontId="0" fillId="4" borderId="6" xfId="0" applyFill="1" applyBorder="1" applyAlignment="1">
      <alignment/>
    </xf>
    <xf numFmtId="0" fontId="1" fillId="10" borderId="17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1" fillId="11" borderId="22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1" fillId="12" borderId="17" xfId="0" applyFont="1" applyFill="1" applyBorder="1" applyAlignment="1">
      <alignment horizontal="left"/>
    </xf>
    <xf numFmtId="0" fontId="1" fillId="12" borderId="25" xfId="0" applyFont="1" applyFill="1" applyBorder="1" applyAlignment="1">
      <alignment horizontal="left"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1" fillId="14" borderId="4" xfId="0" applyFont="1" applyFill="1" applyBorder="1" applyAlignment="1">
      <alignment horizontal="left"/>
    </xf>
    <xf numFmtId="0" fontId="1" fillId="14" borderId="7" xfId="0" applyFont="1" applyFill="1" applyBorder="1" applyAlignment="1">
      <alignment horizontal="left"/>
    </xf>
    <xf numFmtId="0" fontId="1" fillId="14" borderId="26" xfId="0" applyFont="1" applyFill="1" applyBorder="1" applyAlignment="1">
      <alignment horizontal="left"/>
    </xf>
    <xf numFmtId="0" fontId="1" fillId="10" borderId="7" xfId="0" applyFont="1" applyFill="1" applyBorder="1" applyAlignment="1">
      <alignment horizontal="left"/>
    </xf>
    <xf numFmtId="0" fontId="1" fillId="10" borderId="26" xfId="0" applyFont="1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13" borderId="5" xfId="0" applyFont="1" applyFill="1" applyBorder="1" applyAlignment="1">
      <alignment horizontal="center" wrapText="1"/>
    </xf>
    <xf numFmtId="0" fontId="0" fillId="15" borderId="5" xfId="0" applyFont="1" applyFill="1" applyBorder="1" applyAlignment="1">
      <alignment horizontal="center" wrapText="1"/>
    </xf>
    <xf numFmtId="0" fontId="0" fillId="13" borderId="6" xfId="0" applyFont="1" applyFill="1" applyBorder="1" applyAlignment="1">
      <alignment horizontal="center" wrapText="1"/>
    </xf>
    <xf numFmtId="0" fontId="0" fillId="13" borderId="8" xfId="0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 wrapText="1"/>
    </xf>
    <xf numFmtId="0" fontId="0" fillId="13" borderId="10" xfId="0" applyFont="1" applyFill="1" applyBorder="1" applyAlignment="1">
      <alignment horizontal="center"/>
    </xf>
    <xf numFmtId="0" fontId="0" fillId="13" borderId="2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16" borderId="8" xfId="0" applyFont="1" applyFill="1" applyBorder="1" applyAlignment="1">
      <alignment horizontal="center" wrapText="1"/>
    </xf>
    <xf numFmtId="0" fontId="0" fillId="16" borderId="9" xfId="0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13" borderId="28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5" borderId="28" xfId="0" applyFont="1" applyFill="1" applyBorder="1" applyAlignment="1">
      <alignment horizontal="center"/>
    </xf>
    <xf numFmtId="0" fontId="0" fillId="16" borderId="28" xfId="0" applyFont="1" applyFill="1" applyBorder="1" applyAlignment="1">
      <alignment horizontal="center" wrapText="1"/>
    </xf>
    <xf numFmtId="0" fontId="0" fillId="15" borderId="9" xfId="0" applyFont="1" applyFill="1" applyBorder="1" applyAlignment="1">
      <alignment horizontal="center" wrapText="1"/>
    </xf>
    <xf numFmtId="0" fontId="0" fillId="15" borderId="10" xfId="0" applyFont="1" applyFill="1" applyBorder="1" applyAlignment="1">
      <alignment horizontal="center" wrapText="1"/>
    </xf>
    <xf numFmtId="0" fontId="0" fillId="15" borderId="27" xfId="0" applyFont="1" applyFill="1" applyBorder="1" applyAlignment="1">
      <alignment horizontal="center" wrapText="1"/>
    </xf>
    <xf numFmtId="0" fontId="1" fillId="10" borderId="23" xfId="0" applyFont="1" applyFill="1" applyBorder="1" applyAlignment="1">
      <alignment horizontal="left"/>
    </xf>
    <xf numFmtId="0" fontId="0" fillId="5" borderId="29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10" borderId="34" xfId="0" applyFont="1" applyFill="1" applyBorder="1" applyAlignment="1">
      <alignment horizontal="left"/>
    </xf>
    <xf numFmtId="0" fontId="0" fillId="16" borderId="35" xfId="0" applyFont="1" applyFill="1" applyBorder="1" applyAlignment="1">
      <alignment horizontal="center" wrapText="1"/>
    </xf>
    <xf numFmtId="0" fontId="0" fillId="13" borderId="26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1" fillId="14" borderId="34" xfId="0" applyFont="1" applyFill="1" applyBorder="1" applyAlignment="1">
      <alignment horizontal="left"/>
    </xf>
    <xf numFmtId="0" fontId="0" fillId="13" borderId="34" xfId="0" applyFill="1" applyBorder="1" applyAlignment="1">
      <alignment horizontal="center"/>
    </xf>
    <xf numFmtId="0" fontId="0" fillId="13" borderId="35" xfId="0" applyFont="1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17" borderId="1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17" borderId="5" xfId="0" applyFill="1" applyBorder="1" applyAlignment="1">
      <alignment horizontal="center" wrapText="1"/>
    </xf>
    <xf numFmtId="0" fontId="0" fillId="17" borderId="6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17" borderId="36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17" borderId="37" xfId="0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A22" sqref="A22:IV22"/>
    </sheetView>
  </sheetViews>
  <sheetFormatPr defaultColWidth="9.00390625" defaultRowHeight="16.5"/>
  <cols>
    <col min="1" max="1" width="23.125" style="0" customWidth="1"/>
    <col min="2" max="2" width="7.875" style="0" customWidth="1"/>
    <col min="3" max="3" width="7.75390625" style="0" customWidth="1"/>
    <col min="4" max="4" width="8.25390625" style="0" customWidth="1"/>
    <col min="8" max="9" width="9.00390625" style="1" customWidth="1"/>
  </cols>
  <sheetData>
    <row r="1" ht="15.75" customHeight="1" thickBot="1">
      <c r="A1" s="105" t="s">
        <v>70</v>
      </c>
    </row>
    <row r="2" spans="1:20" ht="15.75" customHeight="1">
      <c r="A2" s="114" t="s">
        <v>64</v>
      </c>
      <c r="B2" s="136" t="s">
        <v>37</v>
      </c>
      <c r="C2" s="136"/>
      <c r="D2" s="136"/>
      <c r="E2" s="136"/>
      <c r="F2" s="136"/>
      <c r="G2" s="136"/>
      <c r="H2" s="136" t="s">
        <v>63</v>
      </c>
      <c r="I2" s="136"/>
      <c r="J2" s="136"/>
      <c r="K2" s="136"/>
      <c r="L2" s="136"/>
      <c r="M2" s="138"/>
      <c r="N2" s="139" t="s">
        <v>67</v>
      </c>
      <c r="O2" s="139"/>
      <c r="P2" s="139"/>
      <c r="Q2" s="139"/>
      <c r="R2" s="139"/>
      <c r="S2" s="139"/>
      <c r="T2" s="140"/>
    </row>
    <row r="3" spans="1:20" s="1" customFormat="1" ht="15.75" customHeight="1">
      <c r="A3" s="115" t="s">
        <v>62</v>
      </c>
      <c r="B3" s="137" t="s">
        <v>55</v>
      </c>
      <c r="C3" s="137" t="s">
        <v>56</v>
      </c>
      <c r="D3" s="137" t="s">
        <v>58</v>
      </c>
      <c r="E3" s="137"/>
      <c r="F3" s="137" t="s">
        <v>57</v>
      </c>
      <c r="G3" s="137"/>
      <c r="H3" s="137" t="s">
        <v>60</v>
      </c>
      <c r="I3" s="137" t="s">
        <v>59</v>
      </c>
      <c r="J3" s="137" t="s">
        <v>58</v>
      </c>
      <c r="K3" s="137"/>
      <c r="L3" s="137" t="s">
        <v>57</v>
      </c>
      <c r="M3" s="146"/>
      <c r="N3" s="135"/>
      <c r="O3" s="141"/>
      <c r="P3" s="141"/>
      <c r="Q3" s="141"/>
      <c r="R3" s="141"/>
      <c r="S3" s="141"/>
      <c r="T3" s="142"/>
    </row>
    <row r="4" spans="1:20" s="1" customFormat="1" ht="15.75" customHeight="1" thickBot="1">
      <c r="A4" s="126" t="s">
        <v>65</v>
      </c>
      <c r="B4" s="145"/>
      <c r="C4" s="145"/>
      <c r="D4" s="70" t="s">
        <v>61</v>
      </c>
      <c r="E4" s="70" t="s">
        <v>59</v>
      </c>
      <c r="F4" s="70" t="s">
        <v>59</v>
      </c>
      <c r="G4" s="70" t="s">
        <v>60</v>
      </c>
      <c r="H4" s="145"/>
      <c r="I4" s="145"/>
      <c r="J4" s="70" t="s">
        <v>61</v>
      </c>
      <c r="K4" s="70" t="s">
        <v>59</v>
      </c>
      <c r="L4" s="70" t="s">
        <v>59</v>
      </c>
      <c r="M4" s="71" t="s">
        <v>60</v>
      </c>
      <c r="N4" s="143"/>
      <c r="O4" s="143"/>
      <c r="P4" s="143"/>
      <c r="Q4" s="143"/>
      <c r="R4" s="143"/>
      <c r="S4" s="143"/>
      <c r="T4" s="144"/>
    </row>
    <row r="5" spans="1:20" ht="15" customHeight="1">
      <c r="A5" s="78" t="s">
        <v>4</v>
      </c>
      <c r="B5" s="72"/>
      <c r="C5" s="72"/>
      <c r="D5" s="72"/>
      <c r="E5" s="85"/>
      <c r="F5" s="86"/>
      <c r="G5" s="85"/>
      <c r="H5" s="72"/>
      <c r="I5" s="72"/>
      <c r="J5" s="85"/>
      <c r="K5" s="85"/>
      <c r="L5" s="86"/>
      <c r="M5" s="87"/>
      <c r="N5" s="106"/>
      <c r="O5" s="106"/>
      <c r="P5" s="106"/>
      <c r="Q5" s="106"/>
      <c r="R5" s="106"/>
      <c r="S5" s="106"/>
      <c r="T5" s="107"/>
    </row>
    <row r="6" spans="1:20" ht="15" customHeight="1">
      <c r="A6" s="79" t="s">
        <v>6</v>
      </c>
      <c r="B6" s="73">
        <v>1</v>
      </c>
      <c r="C6" s="73"/>
      <c r="D6" s="73"/>
      <c r="E6" s="88"/>
      <c r="F6" s="88"/>
      <c r="G6" s="88"/>
      <c r="H6" s="73">
        <v>3</v>
      </c>
      <c r="I6" s="73"/>
      <c r="J6" s="88"/>
      <c r="K6" s="88"/>
      <c r="L6" s="88"/>
      <c r="M6" s="89"/>
      <c r="N6" s="101"/>
      <c r="O6" s="101"/>
      <c r="P6" s="101"/>
      <c r="Q6" s="101"/>
      <c r="R6" s="101"/>
      <c r="S6" s="101"/>
      <c r="T6" s="111"/>
    </row>
    <row r="7" spans="1:20" ht="15" customHeight="1">
      <c r="A7" s="79" t="s">
        <v>9</v>
      </c>
      <c r="B7" s="73"/>
      <c r="C7" s="73">
        <v>1</v>
      </c>
      <c r="D7" s="73"/>
      <c r="E7" s="88"/>
      <c r="F7" s="90">
        <v>1</v>
      </c>
      <c r="G7" s="88"/>
      <c r="H7" s="73"/>
      <c r="I7" s="73">
        <v>1</v>
      </c>
      <c r="J7" s="88"/>
      <c r="K7" s="90">
        <v>1</v>
      </c>
      <c r="L7" s="88"/>
      <c r="M7" s="89"/>
      <c r="N7" s="101"/>
      <c r="O7" s="101"/>
      <c r="P7" s="101"/>
      <c r="Q7" s="101"/>
      <c r="R7" s="101"/>
      <c r="S7" s="101"/>
      <c r="T7" s="111"/>
    </row>
    <row r="8" spans="1:20" ht="15" customHeight="1">
      <c r="A8" s="79" t="s">
        <v>24</v>
      </c>
      <c r="B8" s="73"/>
      <c r="C8" s="73"/>
      <c r="D8" s="73"/>
      <c r="E8" s="88"/>
      <c r="F8" s="88"/>
      <c r="G8" s="88"/>
      <c r="H8" s="73"/>
      <c r="I8" s="73"/>
      <c r="J8" s="88"/>
      <c r="K8" s="88"/>
      <c r="L8" s="88"/>
      <c r="M8" s="89"/>
      <c r="N8" s="101"/>
      <c r="O8" s="101"/>
      <c r="P8" s="101"/>
      <c r="Q8" s="101"/>
      <c r="R8" s="101"/>
      <c r="S8" s="101"/>
      <c r="T8" s="111"/>
    </row>
    <row r="9" spans="1:20" ht="15" customHeight="1">
      <c r="A9" s="79" t="s">
        <v>27</v>
      </c>
      <c r="B9" s="73"/>
      <c r="C9" s="73"/>
      <c r="D9" s="73"/>
      <c r="E9" s="88"/>
      <c r="F9" s="88"/>
      <c r="G9" s="88"/>
      <c r="H9" s="73">
        <v>1</v>
      </c>
      <c r="I9" s="73">
        <v>2</v>
      </c>
      <c r="J9" s="90">
        <v>1</v>
      </c>
      <c r="K9" s="90">
        <v>1</v>
      </c>
      <c r="L9" s="88"/>
      <c r="M9" s="89"/>
      <c r="N9" s="101"/>
      <c r="O9" s="101"/>
      <c r="P9" s="101"/>
      <c r="Q9" s="101"/>
      <c r="R9" s="101"/>
      <c r="S9" s="101"/>
      <c r="T9" s="111"/>
    </row>
    <row r="10" spans="1:20" ht="15" customHeight="1">
      <c r="A10" s="79" t="s">
        <v>28</v>
      </c>
      <c r="B10" s="73">
        <v>2</v>
      </c>
      <c r="C10" s="73">
        <v>2</v>
      </c>
      <c r="D10" s="73">
        <v>2</v>
      </c>
      <c r="E10" s="88"/>
      <c r="F10" s="88"/>
      <c r="G10" s="88"/>
      <c r="H10" s="73">
        <v>4</v>
      </c>
      <c r="I10" s="73">
        <v>2</v>
      </c>
      <c r="J10" s="90">
        <v>1</v>
      </c>
      <c r="K10" s="90">
        <v>1</v>
      </c>
      <c r="L10" s="88"/>
      <c r="M10" s="89"/>
      <c r="N10" s="101"/>
      <c r="O10" s="101"/>
      <c r="P10" s="101"/>
      <c r="Q10" s="101"/>
      <c r="R10" s="101"/>
      <c r="S10" s="101"/>
      <c r="T10" s="111"/>
    </row>
    <row r="11" spans="1:20" ht="15" customHeight="1">
      <c r="A11" s="79" t="s">
        <v>31</v>
      </c>
      <c r="B11" s="73">
        <v>5</v>
      </c>
      <c r="C11" s="73"/>
      <c r="D11" s="73"/>
      <c r="E11" s="88"/>
      <c r="F11" s="88"/>
      <c r="G11" s="88"/>
      <c r="H11" s="73">
        <v>3</v>
      </c>
      <c r="I11" s="73">
        <v>3</v>
      </c>
      <c r="J11" s="88"/>
      <c r="K11" s="90">
        <v>2</v>
      </c>
      <c r="L11" s="90">
        <v>1</v>
      </c>
      <c r="M11" s="89"/>
      <c r="N11" s="101"/>
      <c r="O11" s="101"/>
      <c r="P11" s="101"/>
      <c r="Q11" s="101"/>
      <c r="R11" s="101"/>
      <c r="S11" s="101"/>
      <c r="T11" s="111"/>
    </row>
    <row r="12" spans="1:20" ht="15" customHeight="1" thickBot="1">
      <c r="A12" s="80" t="s">
        <v>40</v>
      </c>
      <c r="B12" s="75">
        <v>8</v>
      </c>
      <c r="C12" s="75">
        <v>3</v>
      </c>
      <c r="D12" s="75">
        <v>2</v>
      </c>
      <c r="E12" s="91">
        <f>SUM(E6:E11)</f>
        <v>0</v>
      </c>
      <c r="F12" s="91">
        <f>SUM(F6:F11)</f>
        <v>1</v>
      </c>
      <c r="G12" s="91">
        <f>SUM(G6:G11)</f>
        <v>0</v>
      </c>
      <c r="H12" s="75">
        <f>H5+H6+H7+H8+H9+H10+H11</f>
        <v>11</v>
      </c>
      <c r="I12" s="75">
        <f>I5+I6+I7+I8+I9+I10+I11</f>
        <v>8</v>
      </c>
      <c r="J12" s="91">
        <f>SUM(J6:J11)</f>
        <v>2</v>
      </c>
      <c r="K12" s="91">
        <f>SUM(K6:K11)</f>
        <v>5</v>
      </c>
      <c r="L12" s="91">
        <f>SUM(L6:L11)</f>
        <v>1</v>
      </c>
      <c r="M12" s="92">
        <f>SUM(M6:M11)</f>
        <v>0</v>
      </c>
      <c r="N12" s="101"/>
      <c r="O12" s="101"/>
      <c r="P12" s="101"/>
      <c r="Q12" s="101"/>
      <c r="R12" s="101"/>
      <c r="S12" s="101"/>
      <c r="T12" s="111"/>
    </row>
    <row r="13" spans="1:20" ht="15" customHeight="1">
      <c r="A13" s="127" t="s">
        <v>7</v>
      </c>
      <c r="B13" s="74">
        <v>4</v>
      </c>
      <c r="C13" s="74"/>
      <c r="D13" s="74"/>
      <c r="E13" s="118"/>
      <c r="F13" s="118"/>
      <c r="G13" s="118"/>
      <c r="H13" s="74">
        <v>12</v>
      </c>
      <c r="I13" s="74">
        <v>1</v>
      </c>
      <c r="J13" s="118"/>
      <c r="K13" s="119">
        <v>1</v>
      </c>
      <c r="L13" s="118"/>
      <c r="M13" s="128">
        <v>1</v>
      </c>
      <c r="N13" s="101"/>
      <c r="O13" s="101"/>
      <c r="P13" s="101"/>
      <c r="Q13" s="101"/>
      <c r="R13" s="101"/>
      <c r="S13" s="101"/>
      <c r="T13" s="111"/>
    </row>
    <row r="14" spans="1:20" ht="15" customHeight="1">
      <c r="A14" s="81" t="s">
        <v>32</v>
      </c>
      <c r="B14" s="69">
        <v>2</v>
      </c>
      <c r="C14" s="69">
        <v>2</v>
      </c>
      <c r="D14" s="69"/>
      <c r="E14" s="94">
        <v>2</v>
      </c>
      <c r="F14" s="93"/>
      <c r="G14" s="94">
        <v>1</v>
      </c>
      <c r="H14" s="69">
        <v>7</v>
      </c>
      <c r="I14" s="69">
        <v>2</v>
      </c>
      <c r="J14" s="93"/>
      <c r="K14" s="94">
        <v>1</v>
      </c>
      <c r="L14" s="94">
        <v>1</v>
      </c>
      <c r="M14" s="95">
        <v>1</v>
      </c>
      <c r="N14" s="101"/>
      <c r="O14" s="101"/>
      <c r="P14" s="101"/>
      <c r="Q14" s="101"/>
      <c r="R14" s="101"/>
      <c r="S14" s="101"/>
      <c r="T14" s="111"/>
    </row>
    <row r="15" spans="1:20" ht="15" customHeight="1">
      <c r="A15" s="81" t="s">
        <v>8</v>
      </c>
      <c r="B15" s="69">
        <v>4</v>
      </c>
      <c r="C15" s="69">
        <v>4</v>
      </c>
      <c r="D15" s="69"/>
      <c r="E15" s="94">
        <v>2</v>
      </c>
      <c r="F15" s="94">
        <v>2</v>
      </c>
      <c r="G15" s="93"/>
      <c r="H15" s="69">
        <v>8</v>
      </c>
      <c r="I15" s="69">
        <v>8</v>
      </c>
      <c r="J15" s="94">
        <v>4</v>
      </c>
      <c r="K15" s="94">
        <v>2</v>
      </c>
      <c r="L15" s="94">
        <v>2</v>
      </c>
      <c r="M15" s="96"/>
      <c r="N15" s="101"/>
      <c r="O15" s="101"/>
      <c r="P15" s="101"/>
      <c r="Q15" s="101"/>
      <c r="R15" s="101"/>
      <c r="S15" s="101"/>
      <c r="T15" s="111"/>
    </row>
    <row r="16" spans="1:20" ht="15" customHeight="1">
      <c r="A16" s="81" t="s">
        <v>11</v>
      </c>
      <c r="B16" s="69"/>
      <c r="C16" s="69"/>
      <c r="D16" s="69"/>
      <c r="E16" s="93"/>
      <c r="F16" s="93"/>
      <c r="G16" s="93"/>
      <c r="H16" s="69">
        <v>9</v>
      </c>
      <c r="I16" s="69">
        <v>7</v>
      </c>
      <c r="J16" s="94">
        <v>2</v>
      </c>
      <c r="K16" s="94">
        <v>4</v>
      </c>
      <c r="L16" s="94">
        <v>1</v>
      </c>
      <c r="M16" s="96"/>
      <c r="N16" s="101"/>
      <c r="O16" s="101"/>
      <c r="P16" s="101"/>
      <c r="Q16" s="101"/>
      <c r="R16" s="101"/>
      <c r="S16" s="101"/>
      <c r="T16" s="111"/>
    </row>
    <row r="17" spans="1:20" ht="15" customHeight="1">
      <c r="A17" s="81" t="s">
        <v>14</v>
      </c>
      <c r="B17" s="69">
        <v>4</v>
      </c>
      <c r="C17" s="69"/>
      <c r="D17" s="69"/>
      <c r="E17" s="93"/>
      <c r="F17" s="93"/>
      <c r="G17" s="93"/>
      <c r="H17" s="69">
        <v>12</v>
      </c>
      <c r="I17" s="69">
        <v>5</v>
      </c>
      <c r="J17" s="93"/>
      <c r="K17" s="94">
        <v>2</v>
      </c>
      <c r="L17" s="94">
        <v>3</v>
      </c>
      <c r="M17" s="96"/>
      <c r="N17" s="101"/>
      <c r="O17" s="101"/>
      <c r="P17" s="101"/>
      <c r="Q17" s="101"/>
      <c r="R17" s="101"/>
      <c r="S17" s="101"/>
      <c r="T17" s="111"/>
    </row>
    <row r="18" spans="1:20" ht="15" customHeight="1">
      <c r="A18" s="81" t="s">
        <v>15</v>
      </c>
      <c r="B18" s="69"/>
      <c r="C18" s="69"/>
      <c r="D18" s="69"/>
      <c r="E18" s="93"/>
      <c r="F18" s="94"/>
      <c r="G18" s="93"/>
      <c r="H18" s="69"/>
      <c r="I18" s="69"/>
      <c r="J18" s="93"/>
      <c r="K18" s="94"/>
      <c r="L18" s="94"/>
      <c r="M18" s="95"/>
      <c r="N18" s="101"/>
      <c r="O18" s="101"/>
      <c r="P18" s="101"/>
      <c r="Q18" s="101"/>
      <c r="R18" s="101"/>
      <c r="S18" s="101"/>
      <c r="T18" s="111"/>
    </row>
    <row r="19" spans="1:20" ht="15" customHeight="1">
      <c r="A19" s="81" t="s">
        <v>16</v>
      </c>
      <c r="B19" s="69"/>
      <c r="C19" s="69"/>
      <c r="D19" s="69"/>
      <c r="E19" s="93"/>
      <c r="F19" s="94"/>
      <c r="G19" s="93"/>
      <c r="H19" s="69"/>
      <c r="I19" s="69"/>
      <c r="J19" s="93"/>
      <c r="K19" s="94"/>
      <c r="L19" s="94"/>
      <c r="M19" s="95"/>
      <c r="N19" s="101"/>
      <c r="O19" s="101"/>
      <c r="P19" s="101"/>
      <c r="Q19" s="101"/>
      <c r="R19" s="101"/>
      <c r="S19" s="101"/>
      <c r="T19" s="111"/>
    </row>
    <row r="20" spans="1:20" ht="15" customHeight="1">
      <c r="A20" s="81" t="s">
        <v>17</v>
      </c>
      <c r="B20" s="69"/>
      <c r="C20" s="69"/>
      <c r="D20" s="69"/>
      <c r="E20" s="93"/>
      <c r="F20" s="94"/>
      <c r="G20" s="93"/>
      <c r="H20" s="69"/>
      <c r="I20" s="69"/>
      <c r="J20" s="93"/>
      <c r="K20" s="94"/>
      <c r="L20" s="94"/>
      <c r="M20" s="95"/>
      <c r="N20" s="101"/>
      <c r="O20" s="101"/>
      <c r="P20" s="101"/>
      <c r="Q20" s="101"/>
      <c r="R20" s="101"/>
      <c r="S20" s="101"/>
      <c r="T20" s="111"/>
    </row>
    <row r="21" spans="1:20" ht="15" customHeight="1">
      <c r="A21" s="81" t="s">
        <v>18</v>
      </c>
      <c r="B21" s="69"/>
      <c r="C21" s="69">
        <v>1</v>
      </c>
      <c r="D21" s="69"/>
      <c r="E21" s="94">
        <v>1</v>
      </c>
      <c r="F21" s="93"/>
      <c r="G21" s="93"/>
      <c r="H21" s="69">
        <v>2</v>
      </c>
      <c r="I21" s="69">
        <v>2</v>
      </c>
      <c r="J21" s="93"/>
      <c r="K21" s="94">
        <v>2</v>
      </c>
      <c r="L21" s="93"/>
      <c r="M21" s="96"/>
      <c r="N21" s="101"/>
      <c r="O21" s="101"/>
      <c r="P21" s="101"/>
      <c r="Q21" s="101"/>
      <c r="R21" s="101"/>
      <c r="S21" s="101"/>
      <c r="T21" s="111"/>
    </row>
    <row r="22" spans="1:20" ht="15" customHeight="1">
      <c r="A22" s="81" t="s">
        <v>23</v>
      </c>
      <c r="B22" s="69">
        <v>1</v>
      </c>
      <c r="C22" s="69"/>
      <c r="D22" s="69"/>
      <c r="E22" s="93"/>
      <c r="F22" s="93"/>
      <c r="G22" s="94">
        <v>1</v>
      </c>
      <c r="H22" s="69">
        <v>4</v>
      </c>
      <c r="I22" s="69">
        <v>3</v>
      </c>
      <c r="J22" s="94">
        <v>1</v>
      </c>
      <c r="K22" s="94">
        <v>0</v>
      </c>
      <c r="L22" s="94">
        <v>2</v>
      </c>
      <c r="M22" s="96"/>
      <c r="N22" s="101"/>
      <c r="O22" s="101"/>
      <c r="P22" s="101"/>
      <c r="Q22" s="101"/>
      <c r="R22" s="101"/>
      <c r="S22" s="101"/>
      <c r="T22" s="111"/>
    </row>
    <row r="23" spans="1:20" ht="15" customHeight="1">
      <c r="A23" s="81" t="s">
        <v>26</v>
      </c>
      <c r="B23" s="69"/>
      <c r="C23" s="69">
        <v>1</v>
      </c>
      <c r="D23" s="69"/>
      <c r="E23" s="93"/>
      <c r="F23" s="94">
        <v>1</v>
      </c>
      <c r="G23" s="93"/>
      <c r="H23" s="69">
        <v>9</v>
      </c>
      <c r="I23" s="69">
        <v>3</v>
      </c>
      <c r="J23" s="93"/>
      <c r="K23" s="94">
        <v>1</v>
      </c>
      <c r="L23" s="94">
        <v>2</v>
      </c>
      <c r="M23" s="95">
        <v>1</v>
      </c>
      <c r="N23" s="101"/>
      <c r="O23" s="101"/>
      <c r="P23" s="101"/>
      <c r="Q23" s="101"/>
      <c r="R23" s="101"/>
      <c r="S23" s="101"/>
      <c r="T23" s="111"/>
    </row>
    <row r="24" spans="1:20" ht="15" customHeight="1">
      <c r="A24" s="81" t="s">
        <v>29</v>
      </c>
      <c r="B24" s="69"/>
      <c r="C24" s="69">
        <v>1</v>
      </c>
      <c r="D24" s="69"/>
      <c r="E24" s="94">
        <v>1</v>
      </c>
      <c r="F24" s="93"/>
      <c r="G24" s="93"/>
      <c r="H24" s="69">
        <v>5</v>
      </c>
      <c r="I24" s="69">
        <v>2</v>
      </c>
      <c r="J24" s="93"/>
      <c r="K24" s="94">
        <v>2</v>
      </c>
      <c r="L24" s="93"/>
      <c r="M24" s="96"/>
      <c r="N24" s="101"/>
      <c r="O24" s="101"/>
      <c r="P24" s="101"/>
      <c r="Q24" s="101"/>
      <c r="R24" s="101"/>
      <c r="S24" s="101"/>
      <c r="T24" s="111"/>
    </row>
    <row r="25" spans="1:20" ht="15" customHeight="1" thickBot="1">
      <c r="A25" s="82" t="s">
        <v>41</v>
      </c>
      <c r="B25" s="83">
        <v>15</v>
      </c>
      <c r="C25" s="83">
        <v>9</v>
      </c>
      <c r="D25" s="83"/>
      <c r="E25" s="97">
        <f>SUM(E13:E24)</f>
        <v>6</v>
      </c>
      <c r="F25" s="97">
        <f>SUM(F13:F24)</f>
        <v>3</v>
      </c>
      <c r="G25" s="97">
        <f>SUM(G13:G24)</f>
        <v>2</v>
      </c>
      <c r="H25" s="83">
        <f>H23+I24+H13+H14+H15+H16+H17+H18+H19+H20+H21+H22</f>
        <v>65</v>
      </c>
      <c r="I25" s="83">
        <f>I23+J24+I13+I14+I15+I16+I17+I18+I19+I20+I21+I22</f>
        <v>31</v>
      </c>
      <c r="J25" s="97">
        <f>SUM(J13:J24)</f>
        <v>7</v>
      </c>
      <c r="K25" s="97">
        <f>SUM(K13:K24)</f>
        <v>15</v>
      </c>
      <c r="L25" s="97">
        <f>SUM(L13:L24)</f>
        <v>11</v>
      </c>
      <c r="M25" s="98">
        <f>SUM(M13:M24)</f>
        <v>3</v>
      </c>
      <c r="N25" s="101"/>
      <c r="O25" s="101"/>
      <c r="P25" s="101"/>
      <c r="Q25" s="101"/>
      <c r="R25" s="101"/>
      <c r="S25" s="101"/>
      <c r="T25" s="111"/>
    </row>
    <row r="26" spans="1:20" ht="15" customHeight="1">
      <c r="A26" s="131" t="s">
        <v>66</v>
      </c>
      <c r="B26" s="77"/>
      <c r="C26" s="77">
        <v>1</v>
      </c>
      <c r="D26" s="77"/>
      <c r="E26" s="99"/>
      <c r="F26" s="100">
        <v>1</v>
      </c>
      <c r="G26" s="99"/>
      <c r="H26" s="77">
        <v>1</v>
      </c>
      <c r="I26" s="77">
        <v>1</v>
      </c>
      <c r="J26" s="99"/>
      <c r="K26" s="99"/>
      <c r="L26" s="100">
        <v>1</v>
      </c>
      <c r="M26" s="133"/>
      <c r="N26" s="101"/>
      <c r="O26" s="101"/>
      <c r="P26" s="101"/>
      <c r="Q26" s="101"/>
      <c r="R26" s="101"/>
      <c r="S26" s="101"/>
      <c r="T26" s="111"/>
    </row>
    <row r="27" spans="1:20" ht="15" customHeight="1">
      <c r="A27" s="79" t="s">
        <v>5</v>
      </c>
      <c r="B27" s="73"/>
      <c r="C27" s="73"/>
      <c r="D27" s="73"/>
      <c r="E27" s="88"/>
      <c r="F27" s="88"/>
      <c r="G27" s="88"/>
      <c r="H27" s="73">
        <v>6</v>
      </c>
      <c r="I27" s="73"/>
      <c r="J27" s="88"/>
      <c r="K27" s="88"/>
      <c r="L27" s="88"/>
      <c r="M27" s="120">
        <v>1</v>
      </c>
      <c r="N27" s="101"/>
      <c r="O27" s="101"/>
      <c r="P27" s="101"/>
      <c r="Q27" s="101"/>
      <c r="R27" s="101"/>
      <c r="S27" s="101"/>
      <c r="T27" s="111"/>
    </row>
    <row r="28" spans="1:20" ht="15" customHeight="1">
      <c r="A28" s="79" t="s">
        <v>19</v>
      </c>
      <c r="B28" s="73"/>
      <c r="C28" s="73"/>
      <c r="D28" s="73"/>
      <c r="E28" s="88"/>
      <c r="F28" s="88"/>
      <c r="G28" s="88"/>
      <c r="H28" s="73"/>
      <c r="I28" s="73"/>
      <c r="J28" s="88"/>
      <c r="K28" s="88"/>
      <c r="L28" s="88"/>
      <c r="M28" s="120"/>
      <c r="N28" s="101"/>
      <c r="O28" s="101"/>
      <c r="P28" s="101"/>
      <c r="Q28" s="101"/>
      <c r="R28" s="101"/>
      <c r="S28" s="101"/>
      <c r="T28" s="111"/>
    </row>
    <row r="29" spans="1:20" ht="15" customHeight="1">
      <c r="A29" s="79" t="s">
        <v>12</v>
      </c>
      <c r="B29" s="73"/>
      <c r="C29" s="73"/>
      <c r="D29" s="73"/>
      <c r="E29" s="88"/>
      <c r="F29" s="88"/>
      <c r="G29" s="88"/>
      <c r="H29" s="73"/>
      <c r="I29" s="73"/>
      <c r="J29" s="88"/>
      <c r="K29" s="88"/>
      <c r="L29" s="88"/>
      <c r="M29" s="120"/>
      <c r="N29" s="101"/>
      <c r="O29" s="101"/>
      <c r="P29" s="101"/>
      <c r="Q29" s="101"/>
      <c r="R29" s="101"/>
      <c r="S29" s="101"/>
      <c r="T29" s="111"/>
    </row>
    <row r="30" spans="1:20" ht="15" customHeight="1">
      <c r="A30" s="79" t="s">
        <v>21</v>
      </c>
      <c r="B30" s="73"/>
      <c r="C30" s="73"/>
      <c r="D30" s="73"/>
      <c r="E30" s="88"/>
      <c r="F30" s="88"/>
      <c r="G30" s="88"/>
      <c r="H30" s="73"/>
      <c r="I30" s="73"/>
      <c r="J30" s="88"/>
      <c r="K30" s="88"/>
      <c r="L30" s="88"/>
      <c r="M30" s="120"/>
      <c r="N30" s="101"/>
      <c r="O30" s="101"/>
      <c r="P30" s="101"/>
      <c r="Q30" s="101"/>
      <c r="R30" s="101"/>
      <c r="S30" s="101"/>
      <c r="T30" s="111"/>
    </row>
    <row r="31" spans="1:20" ht="15" customHeight="1">
      <c r="A31" s="79" t="s">
        <v>30</v>
      </c>
      <c r="B31" s="73">
        <v>1</v>
      </c>
      <c r="C31" s="73"/>
      <c r="D31" s="73"/>
      <c r="E31" s="88"/>
      <c r="F31" s="88"/>
      <c r="G31" s="88"/>
      <c r="H31" s="73">
        <v>36</v>
      </c>
      <c r="I31" s="73">
        <v>6</v>
      </c>
      <c r="J31" s="90">
        <v>2</v>
      </c>
      <c r="K31" s="90">
        <v>3</v>
      </c>
      <c r="L31" s="90">
        <v>1</v>
      </c>
      <c r="M31" s="89"/>
      <c r="N31" s="101"/>
      <c r="O31" s="101"/>
      <c r="P31" s="101"/>
      <c r="Q31" s="101"/>
      <c r="R31" s="101"/>
      <c r="S31" s="101"/>
      <c r="T31" s="111"/>
    </row>
    <row r="32" spans="1:20" ht="15" customHeight="1">
      <c r="A32" s="79" t="s">
        <v>33</v>
      </c>
      <c r="B32" s="73"/>
      <c r="C32" s="73">
        <v>2</v>
      </c>
      <c r="D32" s="73">
        <v>1</v>
      </c>
      <c r="E32" s="88"/>
      <c r="F32" s="90">
        <v>1</v>
      </c>
      <c r="G32" s="88"/>
      <c r="H32" s="73">
        <v>1</v>
      </c>
      <c r="I32" s="73"/>
      <c r="J32" s="88"/>
      <c r="K32" s="88"/>
      <c r="L32" s="88"/>
      <c r="M32" s="120">
        <v>1</v>
      </c>
      <c r="N32" s="101"/>
      <c r="O32" s="101"/>
      <c r="P32" s="101"/>
      <c r="Q32" s="101"/>
      <c r="R32" s="101"/>
      <c r="S32" s="101"/>
      <c r="T32" s="111"/>
    </row>
    <row r="33" spans="1:20" ht="15" customHeight="1">
      <c r="A33" s="79" t="s">
        <v>34</v>
      </c>
      <c r="B33" s="73">
        <v>2</v>
      </c>
      <c r="C33" s="73">
        <v>4</v>
      </c>
      <c r="D33" s="73">
        <v>3</v>
      </c>
      <c r="E33" s="90">
        <v>1</v>
      </c>
      <c r="F33" s="88"/>
      <c r="G33" s="88"/>
      <c r="H33" s="73">
        <v>16</v>
      </c>
      <c r="I33" s="73">
        <v>2</v>
      </c>
      <c r="J33" s="88"/>
      <c r="K33" s="90">
        <v>2</v>
      </c>
      <c r="L33" s="88"/>
      <c r="M33" s="89"/>
      <c r="N33" s="101"/>
      <c r="O33" s="101"/>
      <c r="P33" s="101"/>
      <c r="Q33" s="101"/>
      <c r="R33" s="101"/>
      <c r="S33" s="101"/>
      <c r="T33" s="111"/>
    </row>
    <row r="34" spans="1:20" ht="15" customHeight="1" thickBot="1">
      <c r="A34" s="80" t="s">
        <v>42</v>
      </c>
      <c r="B34" s="75">
        <v>3</v>
      </c>
      <c r="C34" s="75">
        <v>7</v>
      </c>
      <c r="D34" s="75">
        <v>4</v>
      </c>
      <c r="E34" s="121">
        <f>SUM(E26:E33)</f>
        <v>1</v>
      </c>
      <c r="F34" s="121">
        <f>SUM(F26:F33)</f>
        <v>2</v>
      </c>
      <c r="G34" s="121">
        <f>SUM(G26:G33)</f>
        <v>0</v>
      </c>
      <c r="H34" s="75">
        <f>H26+H27+H28+H29+H30+H31+H32+H33</f>
        <v>60</v>
      </c>
      <c r="I34" s="75">
        <f>I26+I27+I28+I29+I30+I31+I32+I33</f>
        <v>9</v>
      </c>
      <c r="J34" s="121">
        <f>SUM(J26:J33)</f>
        <v>2</v>
      </c>
      <c r="K34" s="121">
        <f>SUM(K26:K33)</f>
        <v>5</v>
      </c>
      <c r="L34" s="121">
        <f>SUM(L26:L33)</f>
        <v>2</v>
      </c>
      <c r="M34" s="122">
        <f>SUM(M26:M33)</f>
        <v>2</v>
      </c>
      <c r="N34" s="101"/>
      <c r="O34" s="101"/>
      <c r="P34" s="101"/>
      <c r="Q34" s="101"/>
      <c r="R34" s="101"/>
      <c r="S34" s="101"/>
      <c r="T34" s="111"/>
    </row>
    <row r="35" spans="1:20" ht="15" customHeight="1">
      <c r="A35" s="127" t="s">
        <v>25</v>
      </c>
      <c r="B35" s="74"/>
      <c r="C35" s="74"/>
      <c r="D35" s="74"/>
      <c r="E35" s="118"/>
      <c r="F35" s="118"/>
      <c r="G35" s="118"/>
      <c r="H35" s="74">
        <v>5</v>
      </c>
      <c r="I35" s="74">
        <v>5</v>
      </c>
      <c r="J35" s="118"/>
      <c r="K35" s="119">
        <v>2</v>
      </c>
      <c r="L35" s="119">
        <v>3</v>
      </c>
      <c r="M35" s="134"/>
      <c r="N35" s="101"/>
      <c r="O35" s="101"/>
      <c r="P35" s="101"/>
      <c r="Q35" s="101"/>
      <c r="R35" s="101"/>
      <c r="S35" s="101"/>
      <c r="T35" s="111"/>
    </row>
    <row r="36" spans="1:20" ht="15" customHeight="1">
      <c r="A36" s="81" t="s">
        <v>22</v>
      </c>
      <c r="B36" s="69"/>
      <c r="C36" s="69"/>
      <c r="D36" s="69"/>
      <c r="E36" s="93"/>
      <c r="F36" s="93"/>
      <c r="G36" s="93"/>
      <c r="H36" s="69">
        <v>10</v>
      </c>
      <c r="I36" s="69">
        <v>9</v>
      </c>
      <c r="J36" s="94">
        <v>2</v>
      </c>
      <c r="K36" s="94">
        <v>3</v>
      </c>
      <c r="L36" s="94">
        <v>4</v>
      </c>
      <c r="M36" s="95">
        <v>2</v>
      </c>
      <c r="N36" s="101"/>
      <c r="O36" s="101"/>
      <c r="P36" s="101"/>
      <c r="Q36" s="101"/>
      <c r="R36" s="101"/>
      <c r="S36" s="101"/>
      <c r="T36" s="111"/>
    </row>
    <row r="37" spans="1:20" ht="15" customHeight="1">
      <c r="A37" s="81" t="s">
        <v>10</v>
      </c>
      <c r="B37" s="69"/>
      <c r="C37" s="69"/>
      <c r="D37" s="69"/>
      <c r="E37" s="93"/>
      <c r="F37" s="93"/>
      <c r="G37" s="93"/>
      <c r="H37" s="69">
        <v>6</v>
      </c>
      <c r="I37" s="69">
        <v>4</v>
      </c>
      <c r="J37" s="94">
        <v>1</v>
      </c>
      <c r="K37" s="94">
        <v>2</v>
      </c>
      <c r="L37" s="94">
        <v>1</v>
      </c>
      <c r="M37" s="96"/>
      <c r="N37" s="101"/>
      <c r="O37" s="101"/>
      <c r="P37" s="101"/>
      <c r="Q37" s="101"/>
      <c r="R37" s="101"/>
      <c r="S37" s="101"/>
      <c r="T37" s="111"/>
    </row>
    <row r="38" spans="1:20" s="1" customFormat="1" ht="15" customHeight="1" thickBot="1">
      <c r="A38" s="82" t="s">
        <v>43</v>
      </c>
      <c r="B38" s="83">
        <f>B37+B35+B36</f>
        <v>0</v>
      </c>
      <c r="C38" s="83">
        <f aca="true" t="shared" si="0" ref="C38:M38">C37+C35+C36</f>
        <v>0</v>
      </c>
      <c r="D38" s="83">
        <f t="shared" si="0"/>
        <v>0</v>
      </c>
      <c r="E38" s="83">
        <f t="shared" si="0"/>
        <v>0</v>
      </c>
      <c r="F38" s="83">
        <f t="shared" si="0"/>
        <v>0</v>
      </c>
      <c r="G38" s="83">
        <f t="shared" si="0"/>
        <v>0</v>
      </c>
      <c r="H38" s="83">
        <f>H35+H36+H37</f>
        <v>21</v>
      </c>
      <c r="I38" s="83">
        <f>I35+I36+I37</f>
        <v>18</v>
      </c>
      <c r="J38" s="83">
        <f t="shared" si="0"/>
        <v>3</v>
      </c>
      <c r="K38" s="83">
        <f t="shared" si="0"/>
        <v>7</v>
      </c>
      <c r="L38" s="83">
        <f t="shared" si="0"/>
        <v>8</v>
      </c>
      <c r="M38" s="84">
        <f t="shared" si="0"/>
        <v>2</v>
      </c>
      <c r="N38" s="29"/>
      <c r="O38" s="29"/>
      <c r="P38" s="29"/>
      <c r="Q38" s="29"/>
      <c r="R38" s="29"/>
      <c r="S38" s="29"/>
      <c r="T38" s="31"/>
    </row>
    <row r="39" spans="1:20" s="1" customFormat="1" ht="15" customHeight="1">
      <c r="A39" s="131" t="s">
        <v>20</v>
      </c>
      <c r="B39" s="77">
        <v>1</v>
      </c>
      <c r="C39" s="77">
        <v>2</v>
      </c>
      <c r="D39" s="77">
        <v>1</v>
      </c>
      <c r="E39" s="100">
        <v>1</v>
      </c>
      <c r="F39" s="99"/>
      <c r="G39" s="99"/>
      <c r="H39" s="132">
        <v>23</v>
      </c>
      <c r="I39" s="77">
        <v>9</v>
      </c>
      <c r="J39" s="99"/>
      <c r="K39" s="100">
        <v>8</v>
      </c>
      <c r="L39" s="100">
        <v>1</v>
      </c>
      <c r="M39" s="133"/>
      <c r="N39" s="29"/>
      <c r="O39" s="29"/>
      <c r="P39" s="29"/>
      <c r="Q39" s="29"/>
      <c r="R39" s="29"/>
      <c r="S39" s="29"/>
      <c r="T39" s="31"/>
    </row>
    <row r="40" spans="1:20" ht="15" customHeight="1" thickBot="1">
      <c r="A40" s="80" t="s">
        <v>35</v>
      </c>
      <c r="B40" s="75"/>
      <c r="C40" s="75"/>
      <c r="D40" s="75"/>
      <c r="E40" s="91"/>
      <c r="F40" s="91"/>
      <c r="G40" s="91"/>
      <c r="H40" s="129">
        <v>9</v>
      </c>
      <c r="I40" s="75">
        <v>3</v>
      </c>
      <c r="J40" s="121">
        <v>2</v>
      </c>
      <c r="K40" s="121">
        <v>1</v>
      </c>
      <c r="L40" s="91"/>
      <c r="M40" s="122">
        <v>2</v>
      </c>
      <c r="N40" s="101"/>
      <c r="O40" s="101"/>
      <c r="P40" s="101"/>
      <c r="Q40" s="101"/>
      <c r="R40" s="101"/>
      <c r="S40" s="101"/>
      <c r="T40" s="111"/>
    </row>
    <row r="41" spans="1:20" ht="15" customHeight="1" thickBot="1">
      <c r="A41" s="123" t="s">
        <v>44</v>
      </c>
      <c r="B41" s="76">
        <f>B12+B25+B34+B38+B39+B40</f>
        <v>27</v>
      </c>
      <c r="C41" s="76">
        <f>C12+C25+C34+C38+C39+C40</f>
        <v>21</v>
      </c>
      <c r="D41" s="76">
        <f>D12+D25+D34+D38+D39+D40</f>
        <v>7</v>
      </c>
      <c r="E41" s="124">
        <f>E12+E25+E34+E38+E39+E40</f>
        <v>8</v>
      </c>
      <c r="F41" s="124">
        <f>F12+F25+F34+F38+F39+F40</f>
        <v>6</v>
      </c>
      <c r="G41" s="124">
        <f aca="true" t="shared" si="1" ref="G41:M41">G12+G25+G34+G38+G39+G40</f>
        <v>2</v>
      </c>
      <c r="H41" s="130">
        <f t="shared" si="1"/>
        <v>189</v>
      </c>
      <c r="I41" s="130">
        <f t="shared" si="1"/>
        <v>78</v>
      </c>
      <c r="J41" s="124">
        <f t="shared" si="1"/>
        <v>16</v>
      </c>
      <c r="K41" s="124">
        <f t="shared" si="1"/>
        <v>41</v>
      </c>
      <c r="L41" s="124">
        <f t="shared" si="1"/>
        <v>23</v>
      </c>
      <c r="M41" s="125">
        <f t="shared" si="1"/>
        <v>9</v>
      </c>
      <c r="N41" s="117"/>
      <c r="O41" s="101"/>
      <c r="P41" s="101"/>
      <c r="Q41" s="101"/>
      <c r="R41" s="101"/>
      <c r="S41" s="101"/>
      <c r="T41" s="111"/>
    </row>
    <row r="42" spans="1:20" ht="17.25" thickBot="1">
      <c r="A42" s="147" t="s">
        <v>68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9"/>
      <c r="N42" s="110"/>
      <c r="O42" s="101"/>
      <c r="P42" s="101"/>
      <c r="Q42" s="101"/>
      <c r="R42" s="101"/>
      <c r="S42" s="101"/>
      <c r="T42" s="111"/>
    </row>
    <row r="43" spans="1:20" ht="21">
      <c r="A43" s="102" t="s">
        <v>45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8"/>
      <c r="O43" s="116"/>
      <c r="P43" s="29"/>
      <c r="Q43" s="101"/>
      <c r="R43" s="101"/>
      <c r="S43" s="101"/>
      <c r="T43" s="111"/>
    </row>
    <row r="44" spans="1:20" ht="16.5">
      <c r="A44" s="49" t="s">
        <v>46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1"/>
      <c r="N44" s="108"/>
      <c r="O44" s="29"/>
      <c r="P44" s="29"/>
      <c r="Q44" s="101"/>
      <c r="R44" s="101"/>
      <c r="S44" s="101"/>
      <c r="T44" s="111"/>
    </row>
    <row r="45" spans="1:20" ht="16.5">
      <c r="A45" s="49" t="s">
        <v>47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1"/>
      <c r="N45" s="108"/>
      <c r="O45" s="29"/>
      <c r="P45" s="29"/>
      <c r="Q45" s="101"/>
      <c r="R45" s="101"/>
      <c r="S45" s="101"/>
      <c r="T45" s="111"/>
    </row>
    <row r="46" spans="1:20" s="101" customFormat="1" ht="17.25" thickBot="1">
      <c r="A46" s="50" t="s">
        <v>69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109"/>
      <c r="O46" s="32"/>
      <c r="P46" s="32"/>
      <c r="Q46" s="112"/>
      <c r="R46" s="112"/>
      <c r="S46" s="112"/>
      <c r="T46" s="113"/>
    </row>
  </sheetData>
  <mergeCells count="12">
    <mergeCell ref="A42:M42"/>
    <mergeCell ref="B3:B4"/>
    <mergeCell ref="C3:C4"/>
    <mergeCell ref="F3:G3"/>
    <mergeCell ref="B2:G2"/>
    <mergeCell ref="D3:E3"/>
    <mergeCell ref="H2:M2"/>
    <mergeCell ref="N2:T4"/>
    <mergeCell ref="H3:H4"/>
    <mergeCell ref="I3:I4"/>
    <mergeCell ref="J3:K3"/>
    <mergeCell ref="L3:M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"/>
  <sheetViews>
    <sheetView workbookViewId="0" topLeftCell="F4">
      <selection activeCell="A23" sqref="A23:IV23"/>
    </sheetView>
  </sheetViews>
  <sheetFormatPr defaultColWidth="9.00390625" defaultRowHeight="16.5"/>
  <cols>
    <col min="1" max="1" width="23.75390625" style="34" customWidth="1"/>
    <col min="2" max="43" width="3.75390625" style="1" customWidth="1"/>
    <col min="44" max="16384" width="9.00390625" style="1" customWidth="1"/>
  </cols>
  <sheetData>
    <row r="1" ht="17.25" thickBot="1">
      <c r="A1" s="34" t="s">
        <v>48</v>
      </c>
    </row>
    <row r="2" spans="1:44" ht="16.5">
      <c r="A2" s="35" t="s">
        <v>0</v>
      </c>
      <c r="B2" s="156">
        <v>96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7"/>
      <c r="N2" s="161">
        <v>97</v>
      </c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  <c r="Z2" s="156">
        <v>98</v>
      </c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7"/>
      <c r="AL2" s="156">
        <v>99</v>
      </c>
      <c r="AM2" s="154"/>
      <c r="AN2" s="154"/>
      <c r="AO2" s="154"/>
      <c r="AP2" s="154"/>
      <c r="AQ2" s="155"/>
      <c r="AR2" s="150"/>
    </row>
    <row r="3" spans="1:44" ht="17.25" thickBot="1">
      <c r="A3" s="36" t="s">
        <v>1</v>
      </c>
      <c r="B3" s="151" t="s">
        <v>39</v>
      </c>
      <c r="C3" s="152"/>
      <c r="D3" s="152"/>
      <c r="E3" s="152"/>
      <c r="F3" s="152"/>
      <c r="G3" s="152"/>
      <c r="H3" s="158" t="s">
        <v>36</v>
      </c>
      <c r="I3" s="152"/>
      <c r="J3" s="152"/>
      <c r="K3" s="152"/>
      <c r="L3" s="152"/>
      <c r="M3" s="159"/>
      <c r="N3" s="164" t="s">
        <v>39</v>
      </c>
      <c r="O3" s="165"/>
      <c r="P3" s="165"/>
      <c r="Q3" s="165"/>
      <c r="R3" s="165"/>
      <c r="S3" s="166"/>
      <c r="T3" s="158" t="s">
        <v>36</v>
      </c>
      <c r="U3" s="152"/>
      <c r="V3" s="152"/>
      <c r="W3" s="152"/>
      <c r="X3" s="152"/>
      <c r="Y3" s="159"/>
      <c r="Z3" s="151" t="s">
        <v>39</v>
      </c>
      <c r="AA3" s="152"/>
      <c r="AB3" s="152"/>
      <c r="AC3" s="152"/>
      <c r="AD3" s="152"/>
      <c r="AE3" s="152"/>
      <c r="AF3" s="158" t="s">
        <v>36</v>
      </c>
      <c r="AG3" s="152"/>
      <c r="AH3" s="152"/>
      <c r="AI3" s="152"/>
      <c r="AJ3" s="152"/>
      <c r="AK3" s="159"/>
      <c r="AL3" s="151" t="s">
        <v>39</v>
      </c>
      <c r="AM3" s="152"/>
      <c r="AN3" s="152"/>
      <c r="AO3" s="152"/>
      <c r="AP3" s="152"/>
      <c r="AQ3" s="160"/>
      <c r="AR3" s="150"/>
    </row>
    <row r="4" spans="1:44" ht="18.75" customHeight="1">
      <c r="A4" s="36" t="s">
        <v>2</v>
      </c>
      <c r="B4" s="153" t="s">
        <v>37</v>
      </c>
      <c r="C4" s="154"/>
      <c r="D4" s="155"/>
      <c r="E4" s="153" t="s">
        <v>38</v>
      </c>
      <c r="F4" s="154"/>
      <c r="G4" s="155"/>
      <c r="H4" s="153" t="s">
        <v>37</v>
      </c>
      <c r="I4" s="154"/>
      <c r="J4" s="155"/>
      <c r="K4" s="153" t="s">
        <v>38</v>
      </c>
      <c r="L4" s="154"/>
      <c r="M4" s="155"/>
      <c r="N4" s="167" t="s">
        <v>37</v>
      </c>
      <c r="O4" s="168"/>
      <c r="P4" s="169"/>
      <c r="Q4" s="167" t="s">
        <v>38</v>
      </c>
      <c r="R4" s="168"/>
      <c r="S4" s="169"/>
      <c r="T4" s="153" t="s">
        <v>37</v>
      </c>
      <c r="U4" s="154"/>
      <c r="V4" s="155"/>
      <c r="W4" s="153" t="s">
        <v>38</v>
      </c>
      <c r="X4" s="154"/>
      <c r="Y4" s="155"/>
      <c r="Z4" s="153" t="s">
        <v>37</v>
      </c>
      <c r="AA4" s="154"/>
      <c r="AB4" s="155"/>
      <c r="AC4" s="153" t="s">
        <v>38</v>
      </c>
      <c r="AD4" s="154"/>
      <c r="AE4" s="155"/>
      <c r="AF4" s="153" t="s">
        <v>37</v>
      </c>
      <c r="AG4" s="154"/>
      <c r="AH4" s="155"/>
      <c r="AI4" s="153" t="s">
        <v>38</v>
      </c>
      <c r="AJ4" s="154"/>
      <c r="AK4" s="155"/>
      <c r="AL4" s="153" t="s">
        <v>37</v>
      </c>
      <c r="AM4" s="154"/>
      <c r="AN4" s="155"/>
      <c r="AO4" s="153" t="s">
        <v>38</v>
      </c>
      <c r="AP4" s="154"/>
      <c r="AQ4" s="155"/>
      <c r="AR4" s="150"/>
    </row>
    <row r="5" spans="1:44" ht="28.5" customHeight="1" thickBot="1">
      <c r="A5" s="37" t="s">
        <v>3</v>
      </c>
      <c r="B5" s="4" t="s">
        <v>50</v>
      </c>
      <c r="C5" s="2" t="s">
        <v>51</v>
      </c>
      <c r="D5" s="3" t="s">
        <v>53</v>
      </c>
      <c r="E5" s="4" t="s">
        <v>50</v>
      </c>
      <c r="F5" s="2" t="s">
        <v>51</v>
      </c>
      <c r="G5" s="3" t="s">
        <v>53</v>
      </c>
      <c r="H5" s="4" t="s">
        <v>50</v>
      </c>
      <c r="I5" s="2" t="s">
        <v>51</v>
      </c>
      <c r="J5" s="3" t="s">
        <v>53</v>
      </c>
      <c r="K5" s="4" t="s">
        <v>50</v>
      </c>
      <c r="L5" s="2" t="s">
        <v>51</v>
      </c>
      <c r="M5" s="3" t="s">
        <v>53</v>
      </c>
      <c r="N5" s="4" t="s">
        <v>50</v>
      </c>
      <c r="O5" s="2" t="s">
        <v>51</v>
      </c>
      <c r="P5" s="3" t="s">
        <v>53</v>
      </c>
      <c r="Q5" s="4" t="s">
        <v>50</v>
      </c>
      <c r="R5" s="2" t="s">
        <v>51</v>
      </c>
      <c r="S5" s="3" t="s">
        <v>53</v>
      </c>
      <c r="T5" s="4" t="s">
        <v>50</v>
      </c>
      <c r="U5" s="2" t="s">
        <v>51</v>
      </c>
      <c r="V5" s="3" t="s">
        <v>53</v>
      </c>
      <c r="W5" s="4" t="s">
        <v>50</v>
      </c>
      <c r="X5" s="2" t="s">
        <v>51</v>
      </c>
      <c r="Y5" s="3" t="s">
        <v>53</v>
      </c>
      <c r="Z5" s="4" t="s">
        <v>50</v>
      </c>
      <c r="AA5" s="2" t="s">
        <v>51</v>
      </c>
      <c r="AB5" s="3" t="s">
        <v>53</v>
      </c>
      <c r="AC5" s="4" t="s">
        <v>50</v>
      </c>
      <c r="AD5" s="2" t="s">
        <v>51</v>
      </c>
      <c r="AE5" s="3" t="s">
        <v>53</v>
      </c>
      <c r="AF5" s="4" t="s">
        <v>50</v>
      </c>
      <c r="AG5" s="2" t="s">
        <v>51</v>
      </c>
      <c r="AH5" s="3" t="s">
        <v>53</v>
      </c>
      <c r="AI5" s="4" t="s">
        <v>50</v>
      </c>
      <c r="AJ5" s="2" t="s">
        <v>51</v>
      </c>
      <c r="AK5" s="3" t="s">
        <v>53</v>
      </c>
      <c r="AL5" s="4" t="s">
        <v>50</v>
      </c>
      <c r="AM5" s="2" t="s">
        <v>51</v>
      </c>
      <c r="AN5" s="3" t="s">
        <v>52</v>
      </c>
      <c r="AO5" s="4" t="s">
        <v>50</v>
      </c>
      <c r="AP5" s="2" t="s">
        <v>51</v>
      </c>
      <c r="AQ5" s="3" t="s">
        <v>52</v>
      </c>
      <c r="AR5" s="150"/>
    </row>
    <row r="6" spans="1:44" ht="16.5">
      <c r="A6" s="38" t="s">
        <v>4</v>
      </c>
      <c r="B6" s="5"/>
      <c r="C6" s="6"/>
      <c r="D6" s="7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7"/>
      <c r="T6" s="5">
        <v>1</v>
      </c>
      <c r="U6" s="6"/>
      <c r="V6" s="7"/>
      <c r="W6" s="5"/>
      <c r="X6" s="6"/>
      <c r="Y6" s="7"/>
      <c r="Z6" s="5"/>
      <c r="AA6" s="6"/>
      <c r="AB6" s="7"/>
      <c r="AC6" s="5"/>
      <c r="AD6" s="6"/>
      <c r="AE6" s="7"/>
      <c r="AF6" s="5"/>
      <c r="AG6" s="6"/>
      <c r="AH6" s="7"/>
      <c r="AI6" s="5"/>
      <c r="AJ6" s="6"/>
      <c r="AK6" s="7"/>
      <c r="AL6" s="5"/>
      <c r="AM6" s="6"/>
      <c r="AN6" s="7"/>
      <c r="AO6" s="5"/>
      <c r="AP6" s="6"/>
      <c r="AQ6" s="7"/>
      <c r="AR6"/>
    </row>
    <row r="7" spans="1:44" ht="16.5">
      <c r="A7" s="39" t="s">
        <v>6</v>
      </c>
      <c r="B7" s="8"/>
      <c r="C7" s="9">
        <v>1</v>
      </c>
      <c r="D7" s="10"/>
      <c r="E7" s="8">
        <v>2</v>
      </c>
      <c r="F7" s="9">
        <v>1</v>
      </c>
      <c r="G7" s="10"/>
      <c r="H7" s="8">
        <v>4</v>
      </c>
      <c r="I7" s="9">
        <v>1</v>
      </c>
      <c r="J7" s="10">
        <v>1</v>
      </c>
      <c r="K7" s="8">
        <v>1</v>
      </c>
      <c r="L7" s="9">
        <v>6</v>
      </c>
      <c r="M7" s="10"/>
      <c r="N7" s="8">
        <v>6</v>
      </c>
      <c r="O7" s="9">
        <v>2</v>
      </c>
      <c r="P7" s="10"/>
      <c r="Q7" s="8"/>
      <c r="R7" s="9">
        <v>6</v>
      </c>
      <c r="S7" s="10">
        <v>1</v>
      </c>
      <c r="T7" s="8">
        <v>2</v>
      </c>
      <c r="U7" s="9">
        <v>1</v>
      </c>
      <c r="V7" s="10"/>
      <c r="W7" s="8">
        <v>1</v>
      </c>
      <c r="X7" s="9">
        <v>4</v>
      </c>
      <c r="Y7" s="10">
        <v>1</v>
      </c>
      <c r="Z7" s="8">
        <v>1</v>
      </c>
      <c r="AA7" s="9"/>
      <c r="AB7" s="10"/>
      <c r="AC7" s="8">
        <v>5</v>
      </c>
      <c r="AD7" s="9"/>
      <c r="AE7" s="10"/>
      <c r="AF7" s="8">
        <v>1</v>
      </c>
      <c r="AG7" s="9"/>
      <c r="AH7" s="10"/>
      <c r="AI7" s="8">
        <v>5</v>
      </c>
      <c r="AJ7" s="9"/>
      <c r="AK7" s="10"/>
      <c r="AL7" s="8">
        <v>1</v>
      </c>
      <c r="AM7" s="9"/>
      <c r="AN7" s="10"/>
      <c r="AO7" s="8">
        <v>3</v>
      </c>
      <c r="AP7" s="9"/>
      <c r="AQ7" s="10"/>
      <c r="AR7"/>
    </row>
    <row r="8" spans="1:44" ht="16.5">
      <c r="A8" s="39" t="s">
        <v>9</v>
      </c>
      <c r="B8" s="8"/>
      <c r="C8" s="9">
        <v>2</v>
      </c>
      <c r="D8" s="10"/>
      <c r="E8" s="8">
        <v>2</v>
      </c>
      <c r="F8" s="9">
        <v>2</v>
      </c>
      <c r="G8" s="10"/>
      <c r="H8" s="8"/>
      <c r="I8" s="9">
        <v>1</v>
      </c>
      <c r="J8" s="10"/>
      <c r="K8" s="8"/>
      <c r="L8" s="9">
        <v>4</v>
      </c>
      <c r="M8" s="10"/>
      <c r="N8" s="8"/>
      <c r="O8" s="9"/>
      <c r="P8" s="10"/>
      <c r="Q8" s="8"/>
      <c r="R8" s="9">
        <v>3</v>
      </c>
      <c r="S8" s="10"/>
      <c r="T8" s="8"/>
      <c r="U8" s="9">
        <v>1</v>
      </c>
      <c r="V8" s="10"/>
      <c r="W8" s="8">
        <v>1</v>
      </c>
      <c r="X8" s="9">
        <v>2</v>
      </c>
      <c r="Y8" s="10">
        <v>1</v>
      </c>
      <c r="Z8" s="8"/>
      <c r="AA8" s="9">
        <v>3</v>
      </c>
      <c r="AB8" s="10"/>
      <c r="AC8" s="8"/>
      <c r="AD8" s="9">
        <v>1</v>
      </c>
      <c r="AE8" s="10"/>
      <c r="AF8" s="8"/>
      <c r="AG8" s="9"/>
      <c r="AH8" s="10"/>
      <c r="AI8" s="8"/>
      <c r="AJ8" s="9">
        <v>1</v>
      </c>
      <c r="AK8" s="10"/>
      <c r="AL8" s="8"/>
      <c r="AM8" s="9">
        <v>1</v>
      </c>
      <c r="AN8" s="10"/>
      <c r="AO8" s="8"/>
      <c r="AP8" s="9">
        <v>1</v>
      </c>
      <c r="AQ8" s="10"/>
      <c r="AR8"/>
    </row>
    <row r="9" spans="1:44" ht="16.5">
      <c r="A9" s="39" t="s">
        <v>24</v>
      </c>
      <c r="B9" s="8"/>
      <c r="C9" s="9"/>
      <c r="D9" s="10"/>
      <c r="E9" s="8">
        <v>2</v>
      </c>
      <c r="F9" s="9">
        <v>1</v>
      </c>
      <c r="G9" s="10"/>
      <c r="H9" s="8"/>
      <c r="I9" s="9"/>
      <c r="J9" s="10"/>
      <c r="K9" s="8">
        <v>1</v>
      </c>
      <c r="L9" s="9">
        <v>2</v>
      </c>
      <c r="M9" s="10"/>
      <c r="N9" s="8"/>
      <c r="O9" s="9"/>
      <c r="P9" s="10"/>
      <c r="Q9" s="8"/>
      <c r="R9" s="9"/>
      <c r="S9" s="10"/>
      <c r="T9" s="8"/>
      <c r="U9" s="9"/>
      <c r="V9" s="10"/>
      <c r="W9" s="8"/>
      <c r="X9" s="9"/>
      <c r="Y9" s="10"/>
      <c r="Z9" s="8"/>
      <c r="AA9" s="9">
        <v>1</v>
      </c>
      <c r="AB9" s="10"/>
      <c r="AC9" s="8"/>
      <c r="AD9" s="9"/>
      <c r="AE9" s="10"/>
      <c r="AF9" s="8"/>
      <c r="AG9" s="9">
        <v>1</v>
      </c>
      <c r="AH9" s="10"/>
      <c r="AI9" s="8"/>
      <c r="AJ9" s="9"/>
      <c r="AK9" s="10"/>
      <c r="AL9" s="8"/>
      <c r="AM9" s="9"/>
      <c r="AN9" s="10"/>
      <c r="AO9" s="8"/>
      <c r="AP9" s="9"/>
      <c r="AQ9" s="10"/>
      <c r="AR9"/>
    </row>
    <row r="10" spans="1:44" ht="16.5">
      <c r="A10" s="39" t="s">
        <v>27</v>
      </c>
      <c r="B10" s="8"/>
      <c r="C10" s="9"/>
      <c r="D10" s="10"/>
      <c r="E10" s="8"/>
      <c r="F10" s="9">
        <v>1</v>
      </c>
      <c r="G10" s="10"/>
      <c r="H10" s="8"/>
      <c r="I10" s="9"/>
      <c r="J10" s="10"/>
      <c r="K10" s="8"/>
      <c r="L10" s="9">
        <v>3</v>
      </c>
      <c r="M10" s="10">
        <v>1</v>
      </c>
      <c r="N10" s="8"/>
      <c r="O10" s="9"/>
      <c r="P10" s="10"/>
      <c r="Q10" s="8"/>
      <c r="R10" s="9">
        <v>3</v>
      </c>
      <c r="S10" s="10"/>
      <c r="T10" s="8"/>
      <c r="U10" s="9"/>
      <c r="V10" s="10"/>
      <c r="W10" s="8">
        <v>1</v>
      </c>
      <c r="X10" s="9">
        <v>2</v>
      </c>
      <c r="Y10" s="10"/>
      <c r="Z10" s="8"/>
      <c r="AA10" s="9">
        <v>1</v>
      </c>
      <c r="AB10" s="10"/>
      <c r="AC10" s="8"/>
      <c r="AD10" s="9">
        <v>2</v>
      </c>
      <c r="AE10" s="10"/>
      <c r="AF10" s="8"/>
      <c r="AG10" s="9">
        <v>1</v>
      </c>
      <c r="AH10" s="10"/>
      <c r="AI10" s="8">
        <v>2</v>
      </c>
      <c r="AJ10" s="9">
        <v>2</v>
      </c>
      <c r="AK10" s="10">
        <v>1</v>
      </c>
      <c r="AL10" s="8"/>
      <c r="AM10" s="9"/>
      <c r="AN10" s="10"/>
      <c r="AO10" s="8">
        <v>1</v>
      </c>
      <c r="AP10" s="9">
        <v>2</v>
      </c>
      <c r="AQ10" s="10">
        <v>1</v>
      </c>
      <c r="AR10"/>
    </row>
    <row r="11" spans="1:44" ht="16.5">
      <c r="A11" s="39" t="s">
        <v>28</v>
      </c>
      <c r="B11" s="8"/>
      <c r="C11" s="9"/>
      <c r="D11" s="10"/>
      <c r="E11" s="8">
        <v>6</v>
      </c>
      <c r="F11" s="9">
        <v>4</v>
      </c>
      <c r="G11" s="10">
        <v>1</v>
      </c>
      <c r="H11" s="8">
        <v>1</v>
      </c>
      <c r="I11" s="9"/>
      <c r="J11" s="10"/>
      <c r="K11" s="8">
        <v>8</v>
      </c>
      <c r="L11" s="9">
        <v>3</v>
      </c>
      <c r="M11" s="10"/>
      <c r="N11" s="8"/>
      <c r="O11" s="9">
        <v>2</v>
      </c>
      <c r="P11" s="10"/>
      <c r="Q11" s="8">
        <v>5</v>
      </c>
      <c r="R11" s="9">
        <v>6</v>
      </c>
      <c r="S11" s="10"/>
      <c r="T11" s="8"/>
      <c r="U11" s="9">
        <v>1</v>
      </c>
      <c r="V11" s="10"/>
      <c r="W11" s="8">
        <v>8</v>
      </c>
      <c r="X11" s="9">
        <v>2</v>
      </c>
      <c r="Y11" s="10">
        <v>1</v>
      </c>
      <c r="Z11" s="8">
        <v>1</v>
      </c>
      <c r="AA11" s="9">
        <v>2</v>
      </c>
      <c r="AB11" s="10">
        <v>1</v>
      </c>
      <c r="AC11" s="8">
        <v>4</v>
      </c>
      <c r="AD11" s="9">
        <v>3</v>
      </c>
      <c r="AE11" s="10">
        <v>1</v>
      </c>
      <c r="AF11" s="8">
        <v>1</v>
      </c>
      <c r="AG11" s="9">
        <v>3</v>
      </c>
      <c r="AH11" s="10">
        <v>1</v>
      </c>
      <c r="AI11" s="8">
        <v>4</v>
      </c>
      <c r="AJ11" s="9">
        <v>2</v>
      </c>
      <c r="AK11" s="10"/>
      <c r="AL11" s="8">
        <v>2</v>
      </c>
      <c r="AM11" s="9">
        <v>2</v>
      </c>
      <c r="AN11" s="10">
        <v>2</v>
      </c>
      <c r="AO11" s="8">
        <v>4</v>
      </c>
      <c r="AP11" s="9">
        <v>2</v>
      </c>
      <c r="AQ11" s="10">
        <v>1</v>
      </c>
      <c r="AR11"/>
    </row>
    <row r="12" spans="1:44" ht="17.25" thickBot="1">
      <c r="A12" s="40" t="s">
        <v>31</v>
      </c>
      <c r="B12" s="26">
        <v>1</v>
      </c>
      <c r="C12" s="25">
        <v>3</v>
      </c>
      <c r="D12" s="51">
        <v>1</v>
      </c>
      <c r="E12" s="26"/>
      <c r="F12" s="25">
        <v>5</v>
      </c>
      <c r="G12" s="51">
        <v>2</v>
      </c>
      <c r="H12" s="26">
        <v>2</v>
      </c>
      <c r="I12" s="25">
        <v>2</v>
      </c>
      <c r="J12" s="51">
        <v>2</v>
      </c>
      <c r="K12" s="26">
        <v>2</v>
      </c>
      <c r="L12" s="25">
        <v>3</v>
      </c>
      <c r="M12" s="51">
        <v>2</v>
      </c>
      <c r="N12" s="26">
        <v>5</v>
      </c>
      <c r="O12" s="25"/>
      <c r="P12" s="51"/>
      <c r="Q12" s="26">
        <v>1</v>
      </c>
      <c r="R12" s="25">
        <v>5</v>
      </c>
      <c r="S12" s="51"/>
      <c r="T12" s="26">
        <v>5</v>
      </c>
      <c r="U12" s="25"/>
      <c r="V12" s="51"/>
      <c r="W12" s="26">
        <v>4</v>
      </c>
      <c r="X12" s="25">
        <v>2</v>
      </c>
      <c r="Y12" s="51"/>
      <c r="Z12" s="26">
        <v>6</v>
      </c>
      <c r="AA12" s="25"/>
      <c r="AB12" s="51"/>
      <c r="AC12" s="26">
        <v>3</v>
      </c>
      <c r="AD12" s="25">
        <v>2</v>
      </c>
      <c r="AE12" s="51"/>
      <c r="AF12" s="26">
        <v>5</v>
      </c>
      <c r="AG12" s="25"/>
      <c r="AH12" s="51"/>
      <c r="AI12" s="26">
        <v>4</v>
      </c>
      <c r="AJ12" s="25">
        <v>1</v>
      </c>
      <c r="AK12" s="51"/>
      <c r="AL12" s="26">
        <v>5</v>
      </c>
      <c r="AM12" s="25"/>
      <c r="AN12" s="51"/>
      <c r="AO12" s="26">
        <v>3</v>
      </c>
      <c r="AP12" s="25">
        <v>3</v>
      </c>
      <c r="AQ12" s="51"/>
      <c r="AR12"/>
    </row>
    <row r="13" spans="1:44" ht="22.5" customHeight="1" thickBot="1">
      <c r="A13" s="41" t="s">
        <v>40</v>
      </c>
      <c r="B13" s="52">
        <f>B6+B7+B8+B9+B10+B11+B12</f>
        <v>1</v>
      </c>
      <c r="C13" s="52">
        <f aca="true" t="shared" si="0" ref="C13:AQ13">C6+C7+C8+C9+C10+C11+C12</f>
        <v>6</v>
      </c>
      <c r="D13" s="52">
        <f t="shared" si="0"/>
        <v>1</v>
      </c>
      <c r="E13" s="52">
        <f t="shared" si="0"/>
        <v>12</v>
      </c>
      <c r="F13" s="52">
        <f t="shared" si="0"/>
        <v>14</v>
      </c>
      <c r="G13" s="52">
        <f t="shared" si="0"/>
        <v>3</v>
      </c>
      <c r="H13" s="52">
        <f t="shared" si="0"/>
        <v>7</v>
      </c>
      <c r="I13" s="52">
        <f t="shared" si="0"/>
        <v>4</v>
      </c>
      <c r="J13" s="52">
        <f t="shared" si="0"/>
        <v>3</v>
      </c>
      <c r="K13" s="52">
        <f t="shared" si="0"/>
        <v>12</v>
      </c>
      <c r="L13" s="52">
        <f t="shared" si="0"/>
        <v>21</v>
      </c>
      <c r="M13" s="52">
        <f t="shared" si="0"/>
        <v>3</v>
      </c>
      <c r="N13" s="52">
        <f t="shared" si="0"/>
        <v>11</v>
      </c>
      <c r="O13" s="52">
        <f t="shared" si="0"/>
        <v>4</v>
      </c>
      <c r="P13" s="52">
        <f t="shared" si="0"/>
        <v>0</v>
      </c>
      <c r="Q13" s="52">
        <f t="shared" si="0"/>
        <v>6</v>
      </c>
      <c r="R13" s="52">
        <f t="shared" si="0"/>
        <v>23</v>
      </c>
      <c r="S13" s="52">
        <f t="shared" si="0"/>
        <v>1</v>
      </c>
      <c r="T13" s="52">
        <f t="shared" si="0"/>
        <v>8</v>
      </c>
      <c r="U13" s="52">
        <f t="shared" si="0"/>
        <v>3</v>
      </c>
      <c r="V13" s="52">
        <f t="shared" si="0"/>
        <v>0</v>
      </c>
      <c r="W13" s="52">
        <f t="shared" si="0"/>
        <v>15</v>
      </c>
      <c r="X13" s="52">
        <f t="shared" si="0"/>
        <v>12</v>
      </c>
      <c r="Y13" s="52">
        <f t="shared" si="0"/>
        <v>3</v>
      </c>
      <c r="Z13" s="52">
        <f t="shared" si="0"/>
        <v>8</v>
      </c>
      <c r="AA13" s="52">
        <f t="shared" si="0"/>
        <v>7</v>
      </c>
      <c r="AB13" s="52">
        <f t="shared" si="0"/>
        <v>1</v>
      </c>
      <c r="AC13" s="52">
        <f t="shared" si="0"/>
        <v>12</v>
      </c>
      <c r="AD13" s="52">
        <f t="shared" si="0"/>
        <v>8</v>
      </c>
      <c r="AE13" s="52">
        <f t="shared" si="0"/>
        <v>1</v>
      </c>
      <c r="AF13" s="52">
        <f t="shared" si="0"/>
        <v>7</v>
      </c>
      <c r="AG13" s="52">
        <f t="shared" si="0"/>
        <v>5</v>
      </c>
      <c r="AH13" s="52">
        <f t="shared" si="0"/>
        <v>1</v>
      </c>
      <c r="AI13" s="52">
        <f t="shared" si="0"/>
        <v>15</v>
      </c>
      <c r="AJ13" s="52">
        <f t="shared" si="0"/>
        <v>6</v>
      </c>
      <c r="AK13" s="52">
        <f t="shared" si="0"/>
        <v>1</v>
      </c>
      <c r="AL13" s="52">
        <f t="shared" si="0"/>
        <v>8</v>
      </c>
      <c r="AM13" s="52">
        <f t="shared" si="0"/>
        <v>3</v>
      </c>
      <c r="AN13" s="52">
        <f t="shared" si="0"/>
        <v>2</v>
      </c>
      <c r="AO13" s="52">
        <f t="shared" si="0"/>
        <v>11</v>
      </c>
      <c r="AP13" s="52">
        <f t="shared" si="0"/>
        <v>8</v>
      </c>
      <c r="AQ13" s="52">
        <f t="shared" si="0"/>
        <v>2</v>
      </c>
      <c r="AR13"/>
    </row>
    <row r="14" spans="1:44" ht="16.5">
      <c r="A14" s="59" t="s">
        <v>7</v>
      </c>
      <c r="B14" s="17"/>
      <c r="C14" s="18"/>
      <c r="D14" s="60"/>
      <c r="E14" s="17">
        <v>1</v>
      </c>
      <c r="F14" s="18">
        <v>3</v>
      </c>
      <c r="G14" s="60"/>
      <c r="H14" s="17"/>
      <c r="I14" s="18"/>
      <c r="J14" s="60"/>
      <c r="K14" s="17">
        <v>6</v>
      </c>
      <c r="L14" s="18">
        <v>8</v>
      </c>
      <c r="M14" s="60"/>
      <c r="N14" s="17">
        <v>4</v>
      </c>
      <c r="O14" s="18">
        <v>1</v>
      </c>
      <c r="P14" s="60"/>
      <c r="Q14" s="17">
        <v>6</v>
      </c>
      <c r="R14" s="18">
        <v>5</v>
      </c>
      <c r="S14" s="60">
        <v>1</v>
      </c>
      <c r="T14" s="17">
        <v>3</v>
      </c>
      <c r="U14" s="18">
        <v>1</v>
      </c>
      <c r="V14" s="60">
        <v>1</v>
      </c>
      <c r="W14" s="17">
        <v>7</v>
      </c>
      <c r="X14" s="18">
        <v>4</v>
      </c>
      <c r="Y14" s="60">
        <v>1</v>
      </c>
      <c r="Z14" s="17">
        <v>3</v>
      </c>
      <c r="AA14" s="18">
        <v>1</v>
      </c>
      <c r="AB14" s="60">
        <v>1</v>
      </c>
      <c r="AC14" s="17">
        <v>1</v>
      </c>
      <c r="AD14" s="18">
        <v>2</v>
      </c>
      <c r="AE14" s="60"/>
      <c r="AF14" s="17">
        <v>4</v>
      </c>
      <c r="AG14" s="18"/>
      <c r="AH14" s="60"/>
      <c r="AI14" s="17">
        <v>12</v>
      </c>
      <c r="AJ14" s="18">
        <v>1</v>
      </c>
      <c r="AK14" s="60"/>
      <c r="AL14" s="17">
        <v>4</v>
      </c>
      <c r="AM14" s="18"/>
      <c r="AN14" s="60"/>
      <c r="AO14" s="17">
        <v>12</v>
      </c>
      <c r="AP14" s="18">
        <v>1</v>
      </c>
      <c r="AQ14" s="60"/>
      <c r="AR14"/>
    </row>
    <row r="15" spans="1:44" ht="16.5">
      <c r="A15" s="42" t="s">
        <v>32</v>
      </c>
      <c r="B15" s="11"/>
      <c r="C15" s="12">
        <v>1</v>
      </c>
      <c r="D15" s="13"/>
      <c r="E15" s="11">
        <v>8</v>
      </c>
      <c r="F15" s="12">
        <v>1</v>
      </c>
      <c r="G15" s="13"/>
      <c r="H15" s="11"/>
      <c r="I15" s="12"/>
      <c r="J15" s="13"/>
      <c r="K15" s="11">
        <v>8</v>
      </c>
      <c r="L15" s="12">
        <v>4</v>
      </c>
      <c r="M15" s="13"/>
      <c r="N15" s="11">
        <v>2</v>
      </c>
      <c r="O15" s="12"/>
      <c r="P15" s="13"/>
      <c r="Q15" s="11">
        <v>9</v>
      </c>
      <c r="R15" s="12">
        <v>1</v>
      </c>
      <c r="S15" s="13"/>
      <c r="T15" s="11">
        <v>1</v>
      </c>
      <c r="U15" s="12"/>
      <c r="V15" s="13"/>
      <c r="W15" s="11">
        <v>9</v>
      </c>
      <c r="X15" s="12"/>
      <c r="Y15" s="13"/>
      <c r="Z15" s="11">
        <v>1</v>
      </c>
      <c r="AA15" s="12"/>
      <c r="AB15" s="13"/>
      <c r="AC15" s="11">
        <v>11</v>
      </c>
      <c r="AD15" s="12">
        <v>1</v>
      </c>
      <c r="AE15" s="13"/>
      <c r="AF15" s="11">
        <v>2</v>
      </c>
      <c r="AG15" s="12"/>
      <c r="AH15" s="13"/>
      <c r="AI15" s="11">
        <v>8</v>
      </c>
      <c r="AJ15" s="12"/>
      <c r="AK15" s="13"/>
      <c r="AL15" s="11">
        <v>2</v>
      </c>
      <c r="AM15" s="12">
        <v>2</v>
      </c>
      <c r="AN15" s="13"/>
      <c r="AO15" s="11">
        <v>7</v>
      </c>
      <c r="AP15" s="12">
        <v>2</v>
      </c>
      <c r="AQ15" s="13"/>
      <c r="AR15"/>
    </row>
    <row r="16" spans="1:44" ht="16.5">
      <c r="A16" s="42" t="s">
        <v>8</v>
      </c>
      <c r="B16" s="11">
        <v>2</v>
      </c>
      <c r="C16" s="12">
        <v>1</v>
      </c>
      <c r="D16" s="13"/>
      <c r="E16" s="11">
        <v>13</v>
      </c>
      <c r="F16" s="12">
        <v>4</v>
      </c>
      <c r="G16" s="13">
        <v>3</v>
      </c>
      <c r="H16" s="11">
        <v>3</v>
      </c>
      <c r="I16" s="12"/>
      <c r="J16" s="13"/>
      <c r="K16" s="11">
        <v>14</v>
      </c>
      <c r="L16" s="12">
        <v>3</v>
      </c>
      <c r="M16" s="13"/>
      <c r="N16" s="11">
        <v>3</v>
      </c>
      <c r="O16" s="12"/>
      <c r="P16" s="13"/>
      <c r="Q16" s="11">
        <v>13</v>
      </c>
      <c r="R16" s="12">
        <v>5</v>
      </c>
      <c r="S16" s="13"/>
      <c r="T16" s="11">
        <v>2</v>
      </c>
      <c r="U16" s="12"/>
      <c r="V16" s="13"/>
      <c r="W16" s="11">
        <v>14</v>
      </c>
      <c r="X16" s="12">
        <v>5</v>
      </c>
      <c r="Y16" s="13">
        <v>2</v>
      </c>
      <c r="Z16" s="11">
        <v>4</v>
      </c>
      <c r="AA16" s="12">
        <v>2</v>
      </c>
      <c r="AB16" s="13"/>
      <c r="AC16" s="11">
        <v>1</v>
      </c>
      <c r="AD16" s="12">
        <v>8</v>
      </c>
      <c r="AE16" s="13">
        <v>2</v>
      </c>
      <c r="AF16" s="11">
        <v>4</v>
      </c>
      <c r="AG16" s="12">
        <v>1</v>
      </c>
      <c r="AH16" s="13"/>
      <c r="AI16" s="11">
        <v>11</v>
      </c>
      <c r="AJ16" s="12">
        <v>5</v>
      </c>
      <c r="AK16" s="13"/>
      <c r="AL16" s="11">
        <v>4</v>
      </c>
      <c r="AM16" s="12">
        <v>4</v>
      </c>
      <c r="AN16" s="13"/>
      <c r="AO16" s="11">
        <v>8</v>
      </c>
      <c r="AP16" s="12">
        <v>8</v>
      </c>
      <c r="AQ16" s="13">
        <v>4</v>
      </c>
      <c r="AR16"/>
    </row>
    <row r="17" spans="1:44" ht="16.5">
      <c r="A17" s="42" t="s">
        <v>11</v>
      </c>
      <c r="B17" s="11"/>
      <c r="C17" s="12"/>
      <c r="D17" s="13"/>
      <c r="E17" s="11">
        <v>6</v>
      </c>
      <c r="F17" s="12">
        <v>6</v>
      </c>
      <c r="G17" s="13"/>
      <c r="H17" s="11"/>
      <c r="I17" s="12"/>
      <c r="J17" s="13"/>
      <c r="K17" s="11">
        <v>6</v>
      </c>
      <c r="L17" s="12">
        <v>5</v>
      </c>
      <c r="M17" s="13"/>
      <c r="N17" s="11"/>
      <c r="O17" s="12"/>
      <c r="P17" s="13"/>
      <c r="Q17" s="11">
        <v>7</v>
      </c>
      <c r="R17" s="12">
        <v>6</v>
      </c>
      <c r="S17" s="13">
        <v>2</v>
      </c>
      <c r="T17" s="11"/>
      <c r="U17" s="12"/>
      <c r="V17" s="13"/>
      <c r="W17" s="11">
        <v>9</v>
      </c>
      <c r="X17" s="12">
        <v>4</v>
      </c>
      <c r="Y17" s="13">
        <v>1</v>
      </c>
      <c r="Z17" s="11">
        <v>1</v>
      </c>
      <c r="AA17" s="12"/>
      <c r="AB17" s="13"/>
      <c r="AC17" s="11">
        <v>9</v>
      </c>
      <c r="AD17" s="12">
        <v>5</v>
      </c>
      <c r="AE17" s="13"/>
      <c r="AF17" s="11"/>
      <c r="AG17" s="12"/>
      <c r="AH17" s="13"/>
      <c r="AI17" s="11">
        <v>9</v>
      </c>
      <c r="AJ17" s="12">
        <v>6</v>
      </c>
      <c r="AK17" s="13">
        <v>1</v>
      </c>
      <c r="AL17" s="11"/>
      <c r="AM17" s="12"/>
      <c r="AN17" s="13"/>
      <c r="AO17" s="11">
        <v>9</v>
      </c>
      <c r="AP17" s="12">
        <v>7</v>
      </c>
      <c r="AQ17" s="13">
        <v>2</v>
      </c>
      <c r="AR17"/>
    </row>
    <row r="18" spans="1:44" ht="16.5">
      <c r="A18" s="42" t="s">
        <v>14</v>
      </c>
      <c r="B18" s="11">
        <v>1</v>
      </c>
      <c r="C18" s="12"/>
      <c r="D18" s="13"/>
      <c r="E18" s="11">
        <v>8</v>
      </c>
      <c r="F18" s="12">
        <v>2</v>
      </c>
      <c r="G18" s="13">
        <v>1</v>
      </c>
      <c r="H18" s="11">
        <v>1</v>
      </c>
      <c r="I18" s="12"/>
      <c r="J18" s="13"/>
      <c r="K18" s="11">
        <v>7</v>
      </c>
      <c r="L18" s="12"/>
      <c r="M18" s="13"/>
      <c r="N18" s="11">
        <v>1</v>
      </c>
      <c r="O18" s="12"/>
      <c r="P18" s="13"/>
      <c r="Q18" s="11">
        <v>8</v>
      </c>
      <c r="R18" s="12">
        <v>1</v>
      </c>
      <c r="S18" s="13"/>
      <c r="T18" s="11">
        <v>2</v>
      </c>
      <c r="U18" s="12"/>
      <c r="V18" s="13"/>
      <c r="W18" s="11">
        <v>11</v>
      </c>
      <c r="X18" s="12">
        <v>4</v>
      </c>
      <c r="Y18" s="13">
        <v>1</v>
      </c>
      <c r="Z18" s="11">
        <v>1</v>
      </c>
      <c r="AA18" s="12"/>
      <c r="AB18" s="13"/>
      <c r="AC18" s="11">
        <v>13</v>
      </c>
      <c r="AD18" s="12">
        <v>2</v>
      </c>
      <c r="AE18" s="13">
        <v>2</v>
      </c>
      <c r="AF18" s="11">
        <v>3</v>
      </c>
      <c r="AG18" s="12"/>
      <c r="AH18" s="13"/>
      <c r="AI18" s="11">
        <v>13</v>
      </c>
      <c r="AJ18" s="12">
        <v>2</v>
      </c>
      <c r="AK18" s="13"/>
      <c r="AL18" s="11">
        <v>4</v>
      </c>
      <c r="AM18" s="12"/>
      <c r="AN18" s="13"/>
      <c r="AO18" s="11">
        <v>12</v>
      </c>
      <c r="AP18" s="12">
        <v>5</v>
      </c>
      <c r="AQ18" s="13"/>
      <c r="AR18"/>
    </row>
    <row r="19" spans="1:44" ht="16.5">
      <c r="A19" s="42" t="s">
        <v>15</v>
      </c>
      <c r="B19" s="11"/>
      <c r="C19" s="12"/>
      <c r="D19" s="13"/>
      <c r="E19" s="11">
        <v>2</v>
      </c>
      <c r="F19" s="12">
        <v>3</v>
      </c>
      <c r="G19" s="13">
        <v>1</v>
      </c>
      <c r="H19" s="11"/>
      <c r="I19" s="12"/>
      <c r="J19" s="13"/>
      <c r="K19" s="11">
        <v>2</v>
      </c>
      <c r="L19" s="12">
        <v>3</v>
      </c>
      <c r="M19" s="13"/>
      <c r="N19" s="11">
        <v>1</v>
      </c>
      <c r="O19" s="12"/>
      <c r="P19" s="13"/>
      <c r="Q19" s="11">
        <v>2</v>
      </c>
      <c r="R19" s="12">
        <v>4</v>
      </c>
      <c r="S19" s="13"/>
      <c r="T19" s="11"/>
      <c r="U19" s="12"/>
      <c r="V19" s="13"/>
      <c r="W19" s="11"/>
      <c r="X19" s="12"/>
      <c r="Y19" s="13"/>
      <c r="Z19" s="11">
        <v>1</v>
      </c>
      <c r="AA19" s="12"/>
      <c r="AB19" s="13"/>
      <c r="AC19" s="11"/>
      <c r="AD19" s="12"/>
      <c r="AE19" s="13"/>
      <c r="AF19" s="11"/>
      <c r="AG19" s="12"/>
      <c r="AH19" s="13"/>
      <c r="AI19" s="11"/>
      <c r="AJ19" s="12"/>
      <c r="AK19" s="13"/>
      <c r="AL19" s="11"/>
      <c r="AM19" s="12"/>
      <c r="AN19" s="13"/>
      <c r="AO19" s="11"/>
      <c r="AP19" s="12"/>
      <c r="AQ19" s="13"/>
      <c r="AR19"/>
    </row>
    <row r="20" spans="1:44" ht="16.5">
      <c r="A20" s="42" t="s">
        <v>16</v>
      </c>
      <c r="B20" s="11"/>
      <c r="C20" s="12"/>
      <c r="D20" s="13"/>
      <c r="E20" s="11"/>
      <c r="F20" s="12"/>
      <c r="G20" s="13"/>
      <c r="H20" s="11"/>
      <c r="I20" s="12"/>
      <c r="J20" s="13"/>
      <c r="K20" s="11"/>
      <c r="L20" s="12"/>
      <c r="M20" s="13"/>
      <c r="N20" s="11"/>
      <c r="O20" s="12"/>
      <c r="P20" s="13"/>
      <c r="Q20" s="11"/>
      <c r="R20" s="12"/>
      <c r="S20" s="13"/>
      <c r="T20" s="11"/>
      <c r="U20" s="12"/>
      <c r="V20" s="13"/>
      <c r="W20" s="11"/>
      <c r="X20" s="12"/>
      <c r="Y20" s="13"/>
      <c r="Z20" s="11"/>
      <c r="AA20" s="12"/>
      <c r="AB20" s="13"/>
      <c r="AC20" s="11"/>
      <c r="AD20" s="12"/>
      <c r="AE20" s="13"/>
      <c r="AF20" s="11"/>
      <c r="AG20" s="12"/>
      <c r="AH20" s="13"/>
      <c r="AI20" s="11"/>
      <c r="AJ20" s="12"/>
      <c r="AK20" s="13"/>
      <c r="AL20" s="11"/>
      <c r="AM20" s="12"/>
      <c r="AN20" s="13"/>
      <c r="AO20" s="11"/>
      <c r="AP20" s="12"/>
      <c r="AQ20" s="13"/>
      <c r="AR20"/>
    </row>
    <row r="21" spans="1:44" ht="16.5">
      <c r="A21" s="42" t="s">
        <v>17</v>
      </c>
      <c r="B21" s="11"/>
      <c r="C21" s="12"/>
      <c r="D21" s="13"/>
      <c r="E21" s="11"/>
      <c r="F21" s="12"/>
      <c r="G21" s="13"/>
      <c r="H21" s="11"/>
      <c r="I21" s="12"/>
      <c r="J21" s="13"/>
      <c r="K21" s="11"/>
      <c r="L21" s="12"/>
      <c r="M21" s="13"/>
      <c r="N21" s="11"/>
      <c r="O21" s="12"/>
      <c r="P21" s="13"/>
      <c r="Q21" s="11"/>
      <c r="R21" s="12"/>
      <c r="S21" s="13"/>
      <c r="T21" s="11"/>
      <c r="U21" s="12"/>
      <c r="V21" s="13"/>
      <c r="W21" s="11"/>
      <c r="X21" s="12"/>
      <c r="Y21" s="13"/>
      <c r="Z21" s="11"/>
      <c r="AA21" s="12"/>
      <c r="AB21" s="13"/>
      <c r="AC21" s="11"/>
      <c r="AD21" s="12"/>
      <c r="AE21" s="13"/>
      <c r="AF21" s="11"/>
      <c r="AG21" s="12"/>
      <c r="AH21" s="13"/>
      <c r="AI21" s="11"/>
      <c r="AJ21" s="12"/>
      <c r="AK21" s="13"/>
      <c r="AL21" s="11"/>
      <c r="AM21" s="12"/>
      <c r="AN21" s="13"/>
      <c r="AO21" s="11"/>
      <c r="AP21" s="12"/>
      <c r="AQ21" s="13"/>
      <c r="AR21"/>
    </row>
    <row r="22" spans="1:44" ht="16.5">
      <c r="A22" s="42" t="s">
        <v>18</v>
      </c>
      <c r="B22" s="11"/>
      <c r="C22" s="12"/>
      <c r="D22" s="13"/>
      <c r="E22" s="11">
        <v>8</v>
      </c>
      <c r="F22" s="12">
        <v>1</v>
      </c>
      <c r="G22" s="13"/>
      <c r="H22" s="11"/>
      <c r="I22" s="12"/>
      <c r="J22" s="13"/>
      <c r="K22" s="11">
        <v>8</v>
      </c>
      <c r="L22" s="12">
        <v>1</v>
      </c>
      <c r="M22" s="13"/>
      <c r="N22" s="11"/>
      <c r="O22" s="12"/>
      <c r="P22" s="13"/>
      <c r="Q22" s="11">
        <v>6</v>
      </c>
      <c r="R22" s="12">
        <v>1</v>
      </c>
      <c r="S22" s="13"/>
      <c r="T22" s="11"/>
      <c r="U22" s="12"/>
      <c r="V22" s="13"/>
      <c r="W22" s="11">
        <v>7</v>
      </c>
      <c r="X22" s="12"/>
      <c r="Y22" s="13"/>
      <c r="Z22" s="11"/>
      <c r="AA22" s="12">
        <v>1</v>
      </c>
      <c r="AB22" s="13"/>
      <c r="AC22" s="11">
        <v>4</v>
      </c>
      <c r="AD22" s="12">
        <v>2</v>
      </c>
      <c r="AE22" s="13"/>
      <c r="AF22" s="11"/>
      <c r="AG22" s="12">
        <v>1</v>
      </c>
      <c r="AH22" s="13"/>
      <c r="AI22" s="11">
        <v>5</v>
      </c>
      <c r="AJ22" s="12"/>
      <c r="AK22" s="13"/>
      <c r="AL22" s="11"/>
      <c r="AM22" s="12">
        <v>1</v>
      </c>
      <c r="AN22" s="13"/>
      <c r="AO22" s="11">
        <v>2</v>
      </c>
      <c r="AP22" s="12">
        <v>2</v>
      </c>
      <c r="AQ22" s="13"/>
      <c r="AR22"/>
    </row>
    <row r="23" spans="1:44" ht="16.5">
      <c r="A23" s="42" t="s">
        <v>23</v>
      </c>
      <c r="B23" s="11"/>
      <c r="C23" s="12"/>
      <c r="D23" s="13"/>
      <c r="E23" s="11">
        <v>6</v>
      </c>
      <c r="F23" s="12">
        <v>3</v>
      </c>
      <c r="G23" s="13"/>
      <c r="H23" s="11"/>
      <c r="I23" s="12"/>
      <c r="J23" s="13"/>
      <c r="K23" s="11">
        <v>6</v>
      </c>
      <c r="L23" s="12">
        <v>3</v>
      </c>
      <c r="M23" s="13">
        <v>1</v>
      </c>
      <c r="N23" s="11"/>
      <c r="O23" s="12"/>
      <c r="P23" s="13"/>
      <c r="Q23" s="11">
        <v>7</v>
      </c>
      <c r="R23" s="12">
        <v>2</v>
      </c>
      <c r="S23" s="13"/>
      <c r="T23" s="11"/>
      <c r="U23" s="12"/>
      <c r="V23" s="13"/>
      <c r="W23" s="11">
        <v>8</v>
      </c>
      <c r="X23" s="12">
        <v>2</v>
      </c>
      <c r="Y23" s="13"/>
      <c r="Z23" s="11"/>
      <c r="AA23" s="12"/>
      <c r="AB23" s="13"/>
      <c r="AC23" s="11">
        <v>7</v>
      </c>
      <c r="AD23" s="12"/>
      <c r="AE23" s="13"/>
      <c r="AF23" s="11"/>
      <c r="AG23" s="12"/>
      <c r="AH23" s="13"/>
      <c r="AI23" s="11">
        <v>8</v>
      </c>
      <c r="AJ23" s="12">
        <v>1</v>
      </c>
      <c r="AK23" s="13"/>
      <c r="AL23" s="11">
        <v>1</v>
      </c>
      <c r="AM23" s="12"/>
      <c r="AN23" s="13"/>
      <c r="AO23" s="11">
        <v>4</v>
      </c>
      <c r="AP23" s="12">
        <v>3</v>
      </c>
      <c r="AQ23" s="13">
        <v>1</v>
      </c>
      <c r="AR23"/>
    </row>
    <row r="24" spans="1:44" ht="16.5">
      <c r="A24" s="42" t="s">
        <v>26</v>
      </c>
      <c r="B24" s="11"/>
      <c r="C24" s="12">
        <v>1</v>
      </c>
      <c r="D24" s="13">
        <v>1</v>
      </c>
      <c r="E24" s="11">
        <v>12</v>
      </c>
      <c r="F24" s="12"/>
      <c r="G24" s="13"/>
      <c r="H24" s="11"/>
      <c r="I24" s="12"/>
      <c r="J24" s="13"/>
      <c r="K24" s="11">
        <v>8</v>
      </c>
      <c r="L24" s="12">
        <v>1</v>
      </c>
      <c r="M24" s="13"/>
      <c r="N24" s="11"/>
      <c r="O24" s="12"/>
      <c r="P24" s="13"/>
      <c r="Q24" s="11">
        <v>6</v>
      </c>
      <c r="R24" s="12">
        <v>4</v>
      </c>
      <c r="S24" s="13"/>
      <c r="T24" s="11"/>
      <c r="U24" s="12"/>
      <c r="V24" s="13"/>
      <c r="W24" s="11">
        <v>9</v>
      </c>
      <c r="X24" s="12">
        <v>1</v>
      </c>
      <c r="Y24" s="13"/>
      <c r="Z24" s="11"/>
      <c r="AA24" s="12"/>
      <c r="AB24" s="13"/>
      <c r="AC24" s="11">
        <v>1</v>
      </c>
      <c r="AD24" s="12">
        <v>1</v>
      </c>
      <c r="AE24" s="13"/>
      <c r="AF24" s="11"/>
      <c r="AG24" s="12"/>
      <c r="AH24" s="13"/>
      <c r="AI24" s="11">
        <v>9</v>
      </c>
      <c r="AJ24" s="12">
        <v>2</v>
      </c>
      <c r="AK24" s="13">
        <v>1</v>
      </c>
      <c r="AL24" s="11"/>
      <c r="AM24" s="12">
        <v>1</v>
      </c>
      <c r="AN24" s="13"/>
      <c r="AO24" s="11">
        <v>9</v>
      </c>
      <c r="AP24" s="12">
        <v>3</v>
      </c>
      <c r="AQ24" s="13"/>
      <c r="AR24"/>
    </row>
    <row r="25" spans="1:44" ht="17.25" thickBot="1">
      <c r="A25" s="43" t="s">
        <v>29</v>
      </c>
      <c r="B25" s="27"/>
      <c r="C25" s="28"/>
      <c r="D25" s="53"/>
      <c r="E25" s="27">
        <v>5</v>
      </c>
      <c r="F25" s="28">
        <v>5</v>
      </c>
      <c r="G25" s="53"/>
      <c r="H25" s="27"/>
      <c r="I25" s="28"/>
      <c r="J25" s="53"/>
      <c r="K25" s="27">
        <v>5</v>
      </c>
      <c r="L25" s="28">
        <v>5</v>
      </c>
      <c r="M25" s="53"/>
      <c r="N25" s="27"/>
      <c r="O25" s="28"/>
      <c r="P25" s="53"/>
      <c r="Q25" s="27">
        <v>1</v>
      </c>
      <c r="R25" s="28">
        <v>8</v>
      </c>
      <c r="S25" s="53"/>
      <c r="T25" s="27">
        <v>1</v>
      </c>
      <c r="U25" s="28"/>
      <c r="V25" s="53"/>
      <c r="W25" s="27">
        <v>4</v>
      </c>
      <c r="X25" s="28">
        <v>4</v>
      </c>
      <c r="Y25" s="53">
        <v>1</v>
      </c>
      <c r="Z25" s="27">
        <v>1</v>
      </c>
      <c r="AA25" s="28">
        <v>1</v>
      </c>
      <c r="AB25" s="53"/>
      <c r="AC25" s="27">
        <v>3</v>
      </c>
      <c r="AD25" s="28">
        <v>4</v>
      </c>
      <c r="AE25" s="53">
        <v>1</v>
      </c>
      <c r="AF25" s="27">
        <v>1</v>
      </c>
      <c r="AG25" s="28">
        <v>1</v>
      </c>
      <c r="AH25" s="53"/>
      <c r="AI25" s="27">
        <v>2</v>
      </c>
      <c r="AJ25" s="28">
        <v>4</v>
      </c>
      <c r="AK25" s="53">
        <v>1</v>
      </c>
      <c r="AL25" s="27"/>
      <c r="AM25" s="28">
        <v>1</v>
      </c>
      <c r="AN25" s="53"/>
      <c r="AO25" s="27">
        <v>5</v>
      </c>
      <c r="AP25" s="28">
        <v>2</v>
      </c>
      <c r="AQ25" s="53"/>
      <c r="AR25"/>
    </row>
    <row r="26" spans="1:44" s="30" customFormat="1" ht="16.5" customHeight="1" thickBot="1">
      <c r="A26" s="44" t="s">
        <v>41</v>
      </c>
      <c r="B26" s="54">
        <f>B24+C25+B14+B15+B16+B17+B18+B19+B20+B21+B22+B23</f>
        <v>3</v>
      </c>
      <c r="C26" s="54">
        <f aca="true" t="shared" si="1" ref="C26:AQ26">C24+D25+C14+C15+C16+C17+C18+C19+C20+C21+C22+C23</f>
        <v>3</v>
      </c>
      <c r="D26" s="54">
        <f t="shared" si="1"/>
        <v>6</v>
      </c>
      <c r="E26" s="54">
        <f t="shared" si="1"/>
        <v>69</v>
      </c>
      <c r="F26" s="54">
        <f t="shared" si="1"/>
        <v>23</v>
      </c>
      <c r="G26" s="54">
        <f t="shared" si="1"/>
        <v>5</v>
      </c>
      <c r="H26" s="54">
        <f t="shared" si="1"/>
        <v>4</v>
      </c>
      <c r="I26" s="54">
        <f t="shared" si="1"/>
        <v>0</v>
      </c>
      <c r="J26" s="54">
        <f t="shared" si="1"/>
        <v>5</v>
      </c>
      <c r="K26" s="54">
        <f t="shared" si="1"/>
        <v>70</v>
      </c>
      <c r="L26" s="54">
        <f t="shared" si="1"/>
        <v>28</v>
      </c>
      <c r="M26" s="54">
        <f t="shared" si="1"/>
        <v>1</v>
      </c>
      <c r="N26" s="54">
        <f t="shared" si="1"/>
        <v>11</v>
      </c>
      <c r="O26" s="54">
        <f t="shared" si="1"/>
        <v>1</v>
      </c>
      <c r="P26" s="54">
        <f t="shared" si="1"/>
        <v>1</v>
      </c>
      <c r="Q26" s="54">
        <f t="shared" si="1"/>
        <v>72</v>
      </c>
      <c r="R26" s="54">
        <f t="shared" si="1"/>
        <v>29</v>
      </c>
      <c r="S26" s="54">
        <f t="shared" si="1"/>
        <v>4</v>
      </c>
      <c r="T26" s="54">
        <f t="shared" si="1"/>
        <v>8</v>
      </c>
      <c r="U26" s="54">
        <f t="shared" si="1"/>
        <v>1</v>
      </c>
      <c r="V26" s="54">
        <f t="shared" si="1"/>
        <v>5</v>
      </c>
      <c r="W26" s="54">
        <f t="shared" si="1"/>
        <v>78</v>
      </c>
      <c r="X26" s="54">
        <f t="shared" si="1"/>
        <v>21</v>
      </c>
      <c r="Y26" s="54">
        <f t="shared" si="1"/>
        <v>6</v>
      </c>
      <c r="Z26" s="54">
        <f t="shared" si="1"/>
        <v>12</v>
      </c>
      <c r="AA26" s="54">
        <f t="shared" si="1"/>
        <v>4</v>
      </c>
      <c r="AB26" s="54">
        <f t="shared" si="1"/>
        <v>4</v>
      </c>
      <c r="AC26" s="54">
        <f t="shared" si="1"/>
        <v>51</v>
      </c>
      <c r="AD26" s="54">
        <f t="shared" si="1"/>
        <v>22</v>
      </c>
      <c r="AE26" s="54">
        <f t="shared" si="1"/>
        <v>5</v>
      </c>
      <c r="AF26" s="54">
        <f t="shared" si="1"/>
        <v>14</v>
      </c>
      <c r="AG26" s="54">
        <f t="shared" si="1"/>
        <v>2</v>
      </c>
      <c r="AH26" s="54">
        <f t="shared" si="1"/>
        <v>2</v>
      </c>
      <c r="AI26" s="54">
        <f t="shared" si="1"/>
        <v>79</v>
      </c>
      <c r="AJ26" s="54">
        <f t="shared" si="1"/>
        <v>18</v>
      </c>
      <c r="AK26" s="54">
        <f t="shared" si="1"/>
        <v>2</v>
      </c>
      <c r="AL26" s="54">
        <f t="shared" si="1"/>
        <v>16</v>
      </c>
      <c r="AM26" s="54">
        <f t="shared" si="1"/>
        <v>8</v>
      </c>
      <c r="AN26" s="54">
        <f t="shared" si="1"/>
        <v>5</v>
      </c>
      <c r="AO26" s="54">
        <f t="shared" si="1"/>
        <v>65</v>
      </c>
      <c r="AP26" s="54">
        <f t="shared" si="1"/>
        <v>31</v>
      </c>
      <c r="AQ26" s="54">
        <f t="shared" si="1"/>
        <v>7</v>
      </c>
      <c r="AR26"/>
    </row>
    <row r="27" spans="1:44" ht="16.5">
      <c r="A27" s="38" t="s">
        <v>13</v>
      </c>
      <c r="B27" s="5"/>
      <c r="C27" s="6"/>
      <c r="D27" s="7"/>
      <c r="E27" s="5">
        <v>1</v>
      </c>
      <c r="F27" s="6"/>
      <c r="G27" s="7"/>
      <c r="H27" s="5"/>
      <c r="I27" s="6"/>
      <c r="J27" s="7"/>
      <c r="K27" s="5"/>
      <c r="L27" s="6"/>
      <c r="M27" s="7"/>
      <c r="N27" s="5"/>
      <c r="O27" s="6"/>
      <c r="P27" s="7"/>
      <c r="Q27" s="5">
        <v>1</v>
      </c>
      <c r="R27" s="6">
        <v>1</v>
      </c>
      <c r="S27" s="7"/>
      <c r="T27" s="5"/>
      <c r="U27" s="6"/>
      <c r="V27" s="7"/>
      <c r="W27" s="5">
        <v>1</v>
      </c>
      <c r="X27" s="6">
        <v>1</v>
      </c>
      <c r="Y27" s="7">
        <v>1</v>
      </c>
      <c r="Z27" s="5"/>
      <c r="AA27" s="6"/>
      <c r="AB27" s="7"/>
      <c r="AC27" s="5">
        <v>2</v>
      </c>
      <c r="AD27" s="6"/>
      <c r="AE27" s="7"/>
      <c r="AF27" s="5"/>
      <c r="AG27" s="6"/>
      <c r="AH27" s="7"/>
      <c r="AI27" s="5">
        <v>1</v>
      </c>
      <c r="AJ27" s="6"/>
      <c r="AK27" s="7"/>
      <c r="AL27" s="5"/>
      <c r="AM27" s="6">
        <v>1</v>
      </c>
      <c r="AN27" s="7"/>
      <c r="AO27" s="5">
        <v>1</v>
      </c>
      <c r="AP27" s="6">
        <v>1</v>
      </c>
      <c r="AQ27" s="7"/>
      <c r="AR27"/>
    </row>
    <row r="28" spans="1:44" ht="16.5">
      <c r="A28" s="39" t="s">
        <v>5</v>
      </c>
      <c r="B28" s="8"/>
      <c r="C28" s="9"/>
      <c r="D28" s="10"/>
      <c r="E28" s="8">
        <v>11</v>
      </c>
      <c r="F28" s="9">
        <v>5</v>
      </c>
      <c r="G28" s="10"/>
      <c r="H28" s="8"/>
      <c r="I28" s="9"/>
      <c r="J28" s="10"/>
      <c r="K28" s="8">
        <v>9</v>
      </c>
      <c r="L28" s="9">
        <v>5</v>
      </c>
      <c r="M28" s="10"/>
      <c r="N28" s="8"/>
      <c r="O28" s="9"/>
      <c r="P28" s="10"/>
      <c r="Q28" s="8">
        <v>9</v>
      </c>
      <c r="R28" s="9">
        <v>5</v>
      </c>
      <c r="S28" s="10"/>
      <c r="T28" s="8"/>
      <c r="U28" s="9"/>
      <c r="V28" s="10"/>
      <c r="W28" s="8">
        <v>11</v>
      </c>
      <c r="X28" s="9">
        <v>3</v>
      </c>
      <c r="Y28" s="10">
        <v>1</v>
      </c>
      <c r="Z28" s="8"/>
      <c r="AA28" s="9"/>
      <c r="AB28" s="10"/>
      <c r="AC28" s="8">
        <v>5</v>
      </c>
      <c r="AD28" s="9"/>
      <c r="AE28" s="10"/>
      <c r="AF28" s="8"/>
      <c r="AG28" s="9"/>
      <c r="AH28" s="10"/>
      <c r="AI28" s="8">
        <v>4</v>
      </c>
      <c r="AJ28" s="9">
        <v>1</v>
      </c>
      <c r="AK28" s="10"/>
      <c r="AL28" s="8"/>
      <c r="AM28" s="9"/>
      <c r="AN28" s="10"/>
      <c r="AO28" s="8">
        <v>6</v>
      </c>
      <c r="AP28" s="9"/>
      <c r="AQ28" s="10"/>
      <c r="AR28"/>
    </row>
    <row r="29" spans="1:44" ht="16.5">
      <c r="A29" s="39" t="s">
        <v>19</v>
      </c>
      <c r="B29" s="8"/>
      <c r="C29" s="9"/>
      <c r="D29" s="10"/>
      <c r="E29" s="8"/>
      <c r="F29" s="9"/>
      <c r="G29" s="10"/>
      <c r="H29" s="8"/>
      <c r="I29" s="9"/>
      <c r="J29" s="10"/>
      <c r="K29" s="8"/>
      <c r="L29" s="9"/>
      <c r="M29" s="10"/>
      <c r="N29" s="8"/>
      <c r="O29" s="9"/>
      <c r="P29" s="10"/>
      <c r="Q29" s="8"/>
      <c r="R29" s="9"/>
      <c r="S29" s="10"/>
      <c r="T29" s="8"/>
      <c r="U29" s="9"/>
      <c r="V29" s="10"/>
      <c r="W29" s="8"/>
      <c r="X29" s="9"/>
      <c r="Y29" s="10"/>
      <c r="Z29" s="8"/>
      <c r="AA29" s="9"/>
      <c r="AB29" s="10"/>
      <c r="AC29" s="8"/>
      <c r="AD29" s="9"/>
      <c r="AE29" s="10"/>
      <c r="AF29" s="8"/>
      <c r="AG29" s="9"/>
      <c r="AH29" s="10"/>
      <c r="AI29" s="8"/>
      <c r="AJ29" s="9"/>
      <c r="AK29" s="10"/>
      <c r="AL29" s="8"/>
      <c r="AM29" s="9"/>
      <c r="AN29" s="10"/>
      <c r="AO29" s="8"/>
      <c r="AP29" s="9"/>
      <c r="AQ29" s="10"/>
      <c r="AR29"/>
    </row>
    <row r="30" spans="1:44" ht="16.5">
      <c r="A30" s="39" t="s">
        <v>12</v>
      </c>
      <c r="B30" s="8">
        <v>2</v>
      </c>
      <c r="C30" s="9">
        <v>1</v>
      </c>
      <c r="D30" s="10"/>
      <c r="E30" s="8"/>
      <c r="F30" s="9"/>
      <c r="G30" s="10"/>
      <c r="H30" s="8">
        <v>2</v>
      </c>
      <c r="I30" s="9"/>
      <c r="J30" s="10"/>
      <c r="K30" s="8"/>
      <c r="L30" s="9"/>
      <c r="M30" s="10"/>
      <c r="N30" s="8">
        <v>2</v>
      </c>
      <c r="O30" s="9"/>
      <c r="P30" s="10"/>
      <c r="Q30" s="8"/>
      <c r="R30" s="9"/>
      <c r="S30" s="10"/>
      <c r="T30" s="8">
        <v>2</v>
      </c>
      <c r="U30" s="9"/>
      <c r="V30" s="10"/>
      <c r="W30" s="8"/>
      <c r="X30" s="9"/>
      <c r="Y30" s="10"/>
      <c r="Z30" s="8"/>
      <c r="AA30" s="9"/>
      <c r="AB30" s="10"/>
      <c r="AC30" s="8"/>
      <c r="AD30" s="9"/>
      <c r="AE30" s="10"/>
      <c r="AF30" s="8"/>
      <c r="AG30" s="9"/>
      <c r="AH30" s="10"/>
      <c r="AI30" s="8"/>
      <c r="AJ30" s="9"/>
      <c r="AK30" s="10"/>
      <c r="AL30" s="8"/>
      <c r="AM30" s="9"/>
      <c r="AN30" s="10"/>
      <c r="AO30" s="8"/>
      <c r="AP30" s="9"/>
      <c r="AQ30" s="10"/>
      <c r="AR30"/>
    </row>
    <row r="31" spans="1:44" ht="16.5">
      <c r="A31" s="39" t="s">
        <v>21</v>
      </c>
      <c r="B31" s="8"/>
      <c r="C31" s="9"/>
      <c r="D31" s="10"/>
      <c r="E31" s="8"/>
      <c r="F31" s="9"/>
      <c r="G31" s="10"/>
      <c r="H31" s="8"/>
      <c r="I31" s="9"/>
      <c r="J31" s="10"/>
      <c r="K31" s="8">
        <v>1</v>
      </c>
      <c r="L31" s="9"/>
      <c r="M31" s="10"/>
      <c r="N31" s="8"/>
      <c r="O31" s="9"/>
      <c r="P31" s="10"/>
      <c r="Q31" s="8"/>
      <c r="R31" s="9">
        <v>1</v>
      </c>
      <c r="S31" s="10"/>
      <c r="T31" s="8"/>
      <c r="U31" s="9"/>
      <c r="V31" s="10"/>
      <c r="W31" s="8">
        <v>1</v>
      </c>
      <c r="X31" s="9"/>
      <c r="Y31" s="10"/>
      <c r="Z31" s="8"/>
      <c r="AA31" s="9"/>
      <c r="AB31" s="10"/>
      <c r="AC31" s="8">
        <v>1</v>
      </c>
      <c r="AD31" s="9"/>
      <c r="AE31" s="10"/>
      <c r="AF31" s="8"/>
      <c r="AG31" s="9"/>
      <c r="AH31" s="10"/>
      <c r="AI31" s="8"/>
      <c r="AJ31" s="9"/>
      <c r="AK31" s="10"/>
      <c r="AL31" s="8"/>
      <c r="AM31" s="9"/>
      <c r="AN31" s="10"/>
      <c r="AO31" s="8"/>
      <c r="AP31" s="9"/>
      <c r="AQ31" s="10"/>
      <c r="AR31"/>
    </row>
    <row r="32" spans="1:44" ht="16.5">
      <c r="A32" s="39" t="s">
        <v>30</v>
      </c>
      <c r="B32" s="8"/>
      <c r="C32" s="9"/>
      <c r="D32" s="10"/>
      <c r="E32" s="8">
        <v>37</v>
      </c>
      <c r="F32" s="9">
        <v>15</v>
      </c>
      <c r="G32" s="10">
        <v>4</v>
      </c>
      <c r="H32" s="8"/>
      <c r="I32" s="9"/>
      <c r="J32" s="10"/>
      <c r="K32" s="8">
        <v>41</v>
      </c>
      <c r="L32" s="9">
        <v>15</v>
      </c>
      <c r="M32" s="10">
        <v>1</v>
      </c>
      <c r="N32" s="8"/>
      <c r="O32" s="9"/>
      <c r="P32" s="10"/>
      <c r="Q32" s="8">
        <v>3</v>
      </c>
      <c r="R32" s="9">
        <v>15</v>
      </c>
      <c r="S32" s="10"/>
      <c r="T32" s="8"/>
      <c r="U32" s="9"/>
      <c r="V32" s="10"/>
      <c r="W32" s="8">
        <v>34</v>
      </c>
      <c r="X32" s="9">
        <v>11</v>
      </c>
      <c r="Y32" s="10">
        <v>2</v>
      </c>
      <c r="Z32" s="8">
        <v>1</v>
      </c>
      <c r="AA32" s="9"/>
      <c r="AB32" s="10"/>
      <c r="AC32" s="8">
        <v>38</v>
      </c>
      <c r="AD32" s="9">
        <v>6</v>
      </c>
      <c r="AE32" s="10">
        <v>2</v>
      </c>
      <c r="AF32" s="8">
        <v>1</v>
      </c>
      <c r="AG32" s="9"/>
      <c r="AH32" s="10"/>
      <c r="AI32" s="8">
        <v>37</v>
      </c>
      <c r="AJ32" s="9">
        <v>6</v>
      </c>
      <c r="AK32" s="10">
        <v>3</v>
      </c>
      <c r="AL32" s="8">
        <v>1</v>
      </c>
      <c r="AM32" s="9"/>
      <c r="AN32" s="10"/>
      <c r="AO32" s="8">
        <v>36</v>
      </c>
      <c r="AP32" s="9">
        <v>6</v>
      </c>
      <c r="AQ32" s="10">
        <v>2</v>
      </c>
      <c r="AR32"/>
    </row>
    <row r="33" spans="1:44" ht="16.5">
      <c r="A33" s="39" t="s">
        <v>33</v>
      </c>
      <c r="B33" s="8"/>
      <c r="C33" s="9"/>
      <c r="D33" s="10"/>
      <c r="E33" s="8">
        <v>1</v>
      </c>
      <c r="F33" s="9">
        <v>2</v>
      </c>
      <c r="G33" s="10">
        <v>1</v>
      </c>
      <c r="H33" s="8"/>
      <c r="I33" s="9"/>
      <c r="J33" s="10"/>
      <c r="K33" s="8">
        <v>11</v>
      </c>
      <c r="L33" s="9">
        <v>1</v>
      </c>
      <c r="M33" s="10"/>
      <c r="N33" s="8"/>
      <c r="O33" s="9"/>
      <c r="P33" s="10"/>
      <c r="Q33" s="8">
        <v>1</v>
      </c>
      <c r="R33" s="9">
        <v>1</v>
      </c>
      <c r="S33" s="10"/>
      <c r="T33" s="8"/>
      <c r="U33" s="9"/>
      <c r="V33" s="10"/>
      <c r="W33" s="8">
        <v>11</v>
      </c>
      <c r="X33" s="9"/>
      <c r="Y33" s="10"/>
      <c r="Z33" s="8"/>
      <c r="AA33" s="9">
        <v>1</v>
      </c>
      <c r="AB33" s="10"/>
      <c r="AC33" s="8">
        <v>11</v>
      </c>
      <c r="AD33" s="9"/>
      <c r="AE33" s="10"/>
      <c r="AF33" s="8"/>
      <c r="AG33" s="9">
        <v>1</v>
      </c>
      <c r="AH33" s="10"/>
      <c r="AI33" s="8">
        <v>11</v>
      </c>
      <c r="AJ33" s="9"/>
      <c r="AK33" s="10"/>
      <c r="AL33" s="8"/>
      <c r="AM33" s="9">
        <v>2</v>
      </c>
      <c r="AN33" s="10">
        <v>1</v>
      </c>
      <c r="AO33" s="8">
        <v>1</v>
      </c>
      <c r="AP33" s="9"/>
      <c r="AQ33" s="10"/>
      <c r="AR33"/>
    </row>
    <row r="34" spans="1:44" ht="17.25" thickBot="1">
      <c r="A34" s="40" t="s">
        <v>34</v>
      </c>
      <c r="B34" s="26">
        <v>2</v>
      </c>
      <c r="C34" s="25"/>
      <c r="D34" s="51"/>
      <c r="E34" s="26">
        <v>8</v>
      </c>
      <c r="F34" s="25">
        <v>7</v>
      </c>
      <c r="G34" s="51">
        <v>2</v>
      </c>
      <c r="H34" s="26">
        <v>1</v>
      </c>
      <c r="I34" s="25"/>
      <c r="J34" s="51"/>
      <c r="K34" s="26">
        <v>8</v>
      </c>
      <c r="L34" s="25">
        <v>5</v>
      </c>
      <c r="M34" s="51"/>
      <c r="N34" s="26">
        <v>2</v>
      </c>
      <c r="O34" s="25">
        <v>1</v>
      </c>
      <c r="P34" s="51"/>
      <c r="Q34" s="26">
        <v>15</v>
      </c>
      <c r="R34" s="25">
        <v>6</v>
      </c>
      <c r="S34" s="51"/>
      <c r="T34" s="26">
        <v>2</v>
      </c>
      <c r="U34" s="25">
        <v>1</v>
      </c>
      <c r="V34" s="51"/>
      <c r="W34" s="26">
        <v>15</v>
      </c>
      <c r="X34" s="25">
        <v>6</v>
      </c>
      <c r="Y34" s="51"/>
      <c r="Z34" s="26">
        <v>3</v>
      </c>
      <c r="AA34" s="25"/>
      <c r="AB34" s="51"/>
      <c r="AC34" s="26">
        <v>16</v>
      </c>
      <c r="AD34" s="25">
        <v>1</v>
      </c>
      <c r="AE34" s="51"/>
      <c r="AF34" s="26">
        <v>3</v>
      </c>
      <c r="AG34" s="25">
        <v>3</v>
      </c>
      <c r="AH34" s="51"/>
      <c r="AI34" s="26">
        <v>15</v>
      </c>
      <c r="AJ34" s="25">
        <v>2</v>
      </c>
      <c r="AK34" s="51"/>
      <c r="AL34" s="26">
        <v>2</v>
      </c>
      <c r="AM34" s="25">
        <v>4</v>
      </c>
      <c r="AN34" s="51">
        <v>3</v>
      </c>
      <c r="AO34" s="26">
        <v>16</v>
      </c>
      <c r="AP34" s="25">
        <v>2</v>
      </c>
      <c r="AQ34" s="51"/>
      <c r="AR34"/>
    </row>
    <row r="35" spans="1:44" ht="17.25" thickBot="1">
      <c r="A35" s="41" t="s">
        <v>42</v>
      </c>
      <c r="B35" s="52">
        <f>B27+B28+B29+B30+B31+B32+B33+B34</f>
        <v>4</v>
      </c>
      <c r="C35" s="52">
        <f aca="true" t="shared" si="2" ref="C35:AQ35">C27+C28+C29+C30+C31+C32+C33+C34</f>
        <v>1</v>
      </c>
      <c r="D35" s="52">
        <f t="shared" si="2"/>
        <v>0</v>
      </c>
      <c r="E35" s="52">
        <f t="shared" si="2"/>
        <v>58</v>
      </c>
      <c r="F35" s="52">
        <f t="shared" si="2"/>
        <v>29</v>
      </c>
      <c r="G35" s="52">
        <f t="shared" si="2"/>
        <v>7</v>
      </c>
      <c r="H35" s="52">
        <f t="shared" si="2"/>
        <v>3</v>
      </c>
      <c r="I35" s="52">
        <f t="shared" si="2"/>
        <v>0</v>
      </c>
      <c r="J35" s="52">
        <f t="shared" si="2"/>
        <v>0</v>
      </c>
      <c r="K35" s="52">
        <f t="shared" si="2"/>
        <v>70</v>
      </c>
      <c r="L35" s="52">
        <f t="shared" si="2"/>
        <v>26</v>
      </c>
      <c r="M35" s="52">
        <f t="shared" si="2"/>
        <v>1</v>
      </c>
      <c r="N35" s="52">
        <f t="shared" si="2"/>
        <v>4</v>
      </c>
      <c r="O35" s="52">
        <f t="shared" si="2"/>
        <v>1</v>
      </c>
      <c r="P35" s="52">
        <f t="shared" si="2"/>
        <v>0</v>
      </c>
      <c r="Q35" s="52">
        <f t="shared" si="2"/>
        <v>29</v>
      </c>
      <c r="R35" s="52">
        <f t="shared" si="2"/>
        <v>29</v>
      </c>
      <c r="S35" s="52">
        <f t="shared" si="2"/>
        <v>0</v>
      </c>
      <c r="T35" s="52">
        <f t="shared" si="2"/>
        <v>4</v>
      </c>
      <c r="U35" s="52">
        <f t="shared" si="2"/>
        <v>1</v>
      </c>
      <c r="V35" s="52">
        <f t="shared" si="2"/>
        <v>0</v>
      </c>
      <c r="W35" s="52">
        <f t="shared" si="2"/>
        <v>73</v>
      </c>
      <c r="X35" s="52">
        <f t="shared" si="2"/>
        <v>21</v>
      </c>
      <c r="Y35" s="52">
        <f t="shared" si="2"/>
        <v>4</v>
      </c>
      <c r="Z35" s="52">
        <f t="shared" si="2"/>
        <v>4</v>
      </c>
      <c r="AA35" s="52">
        <f t="shared" si="2"/>
        <v>1</v>
      </c>
      <c r="AB35" s="52">
        <f t="shared" si="2"/>
        <v>0</v>
      </c>
      <c r="AC35" s="52">
        <f t="shared" si="2"/>
        <v>73</v>
      </c>
      <c r="AD35" s="52">
        <f t="shared" si="2"/>
        <v>7</v>
      </c>
      <c r="AE35" s="52">
        <f t="shared" si="2"/>
        <v>2</v>
      </c>
      <c r="AF35" s="52">
        <f t="shared" si="2"/>
        <v>4</v>
      </c>
      <c r="AG35" s="52">
        <f t="shared" si="2"/>
        <v>4</v>
      </c>
      <c r="AH35" s="52">
        <f t="shared" si="2"/>
        <v>0</v>
      </c>
      <c r="AI35" s="52">
        <f t="shared" si="2"/>
        <v>68</v>
      </c>
      <c r="AJ35" s="52">
        <f t="shared" si="2"/>
        <v>9</v>
      </c>
      <c r="AK35" s="52">
        <f t="shared" si="2"/>
        <v>3</v>
      </c>
      <c r="AL35" s="52">
        <f t="shared" si="2"/>
        <v>3</v>
      </c>
      <c r="AM35" s="52">
        <f t="shared" si="2"/>
        <v>7</v>
      </c>
      <c r="AN35" s="52">
        <f t="shared" si="2"/>
        <v>4</v>
      </c>
      <c r="AO35" s="52">
        <f t="shared" si="2"/>
        <v>60</v>
      </c>
      <c r="AP35" s="52">
        <f t="shared" si="2"/>
        <v>9</v>
      </c>
      <c r="AQ35" s="52">
        <f t="shared" si="2"/>
        <v>2</v>
      </c>
      <c r="AR35"/>
    </row>
    <row r="36" spans="1:44" ht="16.5">
      <c r="A36" s="61" t="s">
        <v>25</v>
      </c>
      <c r="B36" s="19"/>
      <c r="C36" s="20"/>
      <c r="D36" s="62"/>
      <c r="E36" s="19">
        <v>4</v>
      </c>
      <c r="F36" s="20">
        <v>5</v>
      </c>
      <c r="G36" s="62"/>
      <c r="H36" s="19"/>
      <c r="I36" s="20"/>
      <c r="J36" s="62"/>
      <c r="K36" s="19">
        <v>5</v>
      </c>
      <c r="L36" s="20">
        <v>5</v>
      </c>
      <c r="M36" s="62"/>
      <c r="N36" s="19"/>
      <c r="O36" s="20"/>
      <c r="P36" s="62"/>
      <c r="Q36" s="19">
        <v>7</v>
      </c>
      <c r="R36" s="20">
        <v>2</v>
      </c>
      <c r="S36" s="62"/>
      <c r="T36" s="19"/>
      <c r="U36" s="20"/>
      <c r="V36" s="62"/>
      <c r="W36" s="19">
        <v>3</v>
      </c>
      <c r="X36" s="20">
        <v>3</v>
      </c>
      <c r="Y36" s="62"/>
      <c r="Z36" s="19"/>
      <c r="AA36" s="20"/>
      <c r="AB36" s="62"/>
      <c r="AC36" s="19">
        <v>4</v>
      </c>
      <c r="AD36" s="20">
        <v>4</v>
      </c>
      <c r="AE36" s="62"/>
      <c r="AF36" s="19"/>
      <c r="AG36" s="20"/>
      <c r="AH36" s="62"/>
      <c r="AI36" s="19">
        <v>5</v>
      </c>
      <c r="AJ36" s="20">
        <v>1</v>
      </c>
      <c r="AK36" s="62"/>
      <c r="AL36" s="19"/>
      <c r="AM36" s="20"/>
      <c r="AN36" s="62"/>
      <c r="AO36" s="19">
        <v>5</v>
      </c>
      <c r="AP36" s="20">
        <v>5</v>
      </c>
      <c r="AQ36" s="62"/>
      <c r="AR36"/>
    </row>
    <row r="37" spans="1:44" ht="16.5">
      <c r="A37" s="45" t="s">
        <v>22</v>
      </c>
      <c r="B37" s="14"/>
      <c r="C37" s="15"/>
      <c r="D37" s="16"/>
      <c r="E37" s="14">
        <v>8</v>
      </c>
      <c r="F37" s="15">
        <v>7</v>
      </c>
      <c r="G37" s="16"/>
      <c r="H37" s="14"/>
      <c r="I37" s="15"/>
      <c r="J37" s="16"/>
      <c r="K37" s="14">
        <v>6</v>
      </c>
      <c r="L37" s="15">
        <v>8</v>
      </c>
      <c r="M37" s="16"/>
      <c r="N37" s="14"/>
      <c r="O37" s="15"/>
      <c r="P37" s="16"/>
      <c r="Q37" s="14">
        <v>5</v>
      </c>
      <c r="R37" s="15">
        <v>14</v>
      </c>
      <c r="S37" s="16">
        <v>2</v>
      </c>
      <c r="T37" s="14"/>
      <c r="U37" s="15"/>
      <c r="V37" s="16"/>
      <c r="W37" s="14">
        <v>3</v>
      </c>
      <c r="X37" s="15">
        <v>15</v>
      </c>
      <c r="Y37" s="16">
        <v>4</v>
      </c>
      <c r="Z37" s="14"/>
      <c r="AA37" s="15"/>
      <c r="AB37" s="16"/>
      <c r="AC37" s="14">
        <v>11</v>
      </c>
      <c r="AD37" s="15">
        <v>5</v>
      </c>
      <c r="AE37" s="16"/>
      <c r="AF37" s="14"/>
      <c r="AG37" s="15"/>
      <c r="AH37" s="16"/>
      <c r="AI37" s="14">
        <v>13</v>
      </c>
      <c r="AJ37" s="15">
        <v>5</v>
      </c>
      <c r="AK37" s="16"/>
      <c r="AL37" s="14"/>
      <c r="AM37" s="15"/>
      <c r="AN37" s="16"/>
      <c r="AO37" s="14">
        <v>10</v>
      </c>
      <c r="AP37" s="15">
        <v>9</v>
      </c>
      <c r="AQ37" s="16">
        <v>2</v>
      </c>
      <c r="AR37"/>
    </row>
    <row r="38" spans="1:44" s="30" customFormat="1" ht="17.25" customHeight="1" thickBot="1">
      <c r="A38" s="46" t="s">
        <v>10</v>
      </c>
      <c r="B38" s="55"/>
      <c r="C38" s="56"/>
      <c r="D38" s="57"/>
      <c r="E38" s="55">
        <v>6</v>
      </c>
      <c r="F38" s="56">
        <v>2</v>
      </c>
      <c r="G38" s="57"/>
      <c r="H38" s="55"/>
      <c r="I38" s="56"/>
      <c r="J38" s="57"/>
      <c r="K38" s="55">
        <v>4</v>
      </c>
      <c r="L38" s="56">
        <v>2</v>
      </c>
      <c r="M38" s="57"/>
      <c r="N38" s="55"/>
      <c r="O38" s="56">
        <v>1</v>
      </c>
      <c r="P38" s="57"/>
      <c r="Q38" s="55">
        <v>5</v>
      </c>
      <c r="R38" s="56">
        <v>5</v>
      </c>
      <c r="S38" s="57"/>
      <c r="T38" s="55"/>
      <c r="U38" s="56"/>
      <c r="V38" s="57"/>
      <c r="W38" s="55">
        <v>4</v>
      </c>
      <c r="X38" s="56">
        <v>4</v>
      </c>
      <c r="Y38" s="57">
        <v>2</v>
      </c>
      <c r="Z38" s="55"/>
      <c r="AA38" s="56"/>
      <c r="AB38" s="57"/>
      <c r="AC38" s="55">
        <v>5</v>
      </c>
      <c r="AD38" s="56">
        <v>6</v>
      </c>
      <c r="AE38" s="57">
        <v>2</v>
      </c>
      <c r="AF38" s="55"/>
      <c r="AG38" s="56"/>
      <c r="AH38" s="57"/>
      <c r="AI38" s="55">
        <v>8</v>
      </c>
      <c r="AJ38" s="56">
        <v>3</v>
      </c>
      <c r="AK38" s="57">
        <v>1</v>
      </c>
      <c r="AL38" s="55"/>
      <c r="AM38" s="56"/>
      <c r="AN38" s="57"/>
      <c r="AO38" s="55">
        <v>6</v>
      </c>
      <c r="AP38" s="56">
        <v>4</v>
      </c>
      <c r="AQ38" s="57">
        <v>1</v>
      </c>
      <c r="AR38"/>
    </row>
    <row r="39" spans="1:44" ht="17.25" thickBot="1">
      <c r="A39" s="47" t="s">
        <v>43</v>
      </c>
      <c r="B39" s="58">
        <f>B36+B37+B38</f>
        <v>0</v>
      </c>
      <c r="C39" s="58">
        <f aca="true" t="shared" si="3" ref="C39:AQ39">C36+C37+C38</f>
        <v>0</v>
      </c>
      <c r="D39" s="58">
        <f t="shared" si="3"/>
        <v>0</v>
      </c>
      <c r="E39" s="58">
        <f t="shared" si="3"/>
        <v>18</v>
      </c>
      <c r="F39" s="58">
        <f t="shared" si="3"/>
        <v>14</v>
      </c>
      <c r="G39" s="58">
        <f t="shared" si="3"/>
        <v>0</v>
      </c>
      <c r="H39" s="58">
        <f t="shared" si="3"/>
        <v>0</v>
      </c>
      <c r="I39" s="58">
        <f t="shared" si="3"/>
        <v>0</v>
      </c>
      <c r="J39" s="58">
        <f t="shared" si="3"/>
        <v>0</v>
      </c>
      <c r="K39" s="58">
        <f t="shared" si="3"/>
        <v>15</v>
      </c>
      <c r="L39" s="58">
        <f t="shared" si="3"/>
        <v>15</v>
      </c>
      <c r="M39" s="58">
        <f t="shared" si="3"/>
        <v>0</v>
      </c>
      <c r="N39" s="58">
        <f t="shared" si="3"/>
        <v>0</v>
      </c>
      <c r="O39" s="58">
        <f t="shared" si="3"/>
        <v>1</v>
      </c>
      <c r="P39" s="58">
        <f t="shared" si="3"/>
        <v>0</v>
      </c>
      <c r="Q39" s="58">
        <f t="shared" si="3"/>
        <v>17</v>
      </c>
      <c r="R39" s="58">
        <f t="shared" si="3"/>
        <v>21</v>
      </c>
      <c r="S39" s="58">
        <f t="shared" si="3"/>
        <v>2</v>
      </c>
      <c r="T39" s="58">
        <f t="shared" si="3"/>
        <v>0</v>
      </c>
      <c r="U39" s="58">
        <f t="shared" si="3"/>
        <v>0</v>
      </c>
      <c r="V39" s="58">
        <f t="shared" si="3"/>
        <v>0</v>
      </c>
      <c r="W39" s="58">
        <f t="shared" si="3"/>
        <v>10</v>
      </c>
      <c r="X39" s="58">
        <f t="shared" si="3"/>
        <v>22</v>
      </c>
      <c r="Y39" s="58">
        <f t="shared" si="3"/>
        <v>6</v>
      </c>
      <c r="Z39" s="58">
        <f t="shared" si="3"/>
        <v>0</v>
      </c>
      <c r="AA39" s="58">
        <f t="shared" si="3"/>
        <v>0</v>
      </c>
      <c r="AB39" s="58">
        <f t="shared" si="3"/>
        <v>0</v>
      </c>
      <c r="AC39" s="58">
        <f t="shared" si="3"/>
        <v>20</v>
      </c>
      <c r="AD39" s="58">
        <f t="shared" si="3"/>
        <v>15</v>
      </c>
      <c r="AE39" s="58">
        <f t="shared" si="3"/>
        <v>2</v>
      </c>
      <c r="AF39" s="58">
        <f t="shared" si="3"/>
        <v>0</v>
      </c>
      <c r="AG39" s="58">
        <f t="shared" si="3"/>
        <v>0</v>
      </c>
      <c r="AH39" s="58">
        <f t="shared" si="3"/>
        <v>0</v>
      </c>
      <c r="AI39" s="58">
        <f t="shared" si="3"/>
        <v>26</v>
      </c>
      <c r="AJ39" s="58">
        <f t="shared" si="3"/>
        <v>9</v>
      </c>
      <c r="AK39" s="58">
        <f t="shared" si="3"/>
        <v>1</v>
      </c>
      <c r="AL39" s="58">
        <f t="shared" si="3"/>
        <v>0</v>
      </c>
      <c r="AM39" s="58">
        <f t="shared" si="3"/>
        <v>0</v>
      </c>
      <c r="AN39" s="58">
        <f t="shared" si="3"/>
        <v>0</v>
      </c>
      <c r="AO39" s="58">
        <f t="shared" si="3"/>
        <v>21</v>
      </c>
      <c r="AP39" s="58">
        <f t="shared" si="3"/>
        <v>18</v>
      </c>
      <c r="AQ39" s="58">
        <f t="shared" si="3"/>
        <v>3</v>
      </c>
      <c r="AR39"/>
    </row>
    <row r="40" spans="1:44" ht="16.5">
      <c r="A40" s="65" t="s">
        <v>20</v>
      </c>
      <c r="B40" s="21"/>
      <c r="C40" s="22">
        <v>1</v>
      </c>
      <c r="D40" s="24"/>
      <c r="E40" s="21">
        <v>13</v>
      </c>
      <c r="F40" s="22">
        <v>18</v>
      </c>
      <c r="G40" s="24">
        <v>1</v>
      </c>
      <c r="H40" s="21"/>
      <c r="I40" s="22"/>
      <c r="J40" s="24"/>
      <c r="K40" s="21">
        <v>18</v>
      </c>
      <c r="L40" s="22">
        <v>19</v>
      </c>
      <c r="M40" s="24"/>
      <c r="N40" s="21">
        <v>1</v>
      </c>
      <c r="O40" s="22">
        <v>1</v>
      </c>
      <c r="P40" s="24"/>
      <c r="Q40" s="21">
        <v>18</v>
      </c>
      <c r="R40" s="22">
        <v>18</v>
      </c>
      <c r="S40" s="24">
        <v>1</v>
      </c>
      <c r="T40" s="21">
        <v>1</v>
      </c>
      <c r="U40" s="22">
        <v>1</v>
      </c>
      <c r="V40" s="24"/>
      <c r="W40" s="21">
        <v>24</v>
      </c>
      <c r="X40" s="22">
        <v>13</v>
      </c>
      <c r="Y40" s="24">
        <v>4</v>
      </c>
      <c r="Z40" s="21">
        <v>1</v>
      </c>
      <c r="AA40" s="22">
        <v>3</v>
      </c>
      <c r="AB40" s="24">
        <v>1</v>
      </c>
      <c r="AC40" s="21">
        <v>22</v>
      </c>
      <c r="AD40" s="22">
        <v>9</v>
      </c>
      <c r="AE40" s="24">
        <v>2</v>
      </c>
      <c r="AF40" s="21">
        <v>1</v>
      </c>
      <c r="AG40" s="22">
        <v>3</v>
      </c>
      <c r="AH40" s="24">
        <v>1</v>
      </c>
      <c r="AI40" s="21">
        <v>21</v>
      </c>
      <c r="AJ40" s="22">
        <v>6</v>
      </c>
      <c r="AK40" s="24">
        <v>1</v>
      </c>
      <c r="AL40" s="21">
        <v>1</v>
      </c>
      <c r="AM40" s="22">
        <v>2</v>
      </c>
      <c r="AN40" s="24">
        <v>1</v>
      </c>
      <c r="AO40" s="21">
        <v>23</v>
      </c>
      <c r="AP40" s="22">
        <v>9</v>
      </c>
      <c r="AQ40" s="24"/>
      <c r="AR40"/>
    </row>
    <row r="41" spans="1:44" ht="17.25" thickBot="1">
      <c r="A41" s="66" t="s">
        <v>35</v>
      </c>
      <c r="B41" s="67">
        <v>1</v>
      </c>
      <c r="C41" s="23"/>
      <c r="D41" s="68"/>
      <c r="E41" s="67">
        <v>7</v>
      </c>
      <c r="F41" s="23">
        <v>5</v>
      </c>
      <c r="G41" s="68"/>
      <c r="H41" s="67">
        <v>1</v>
      </c>
      <c r="I41" s="23"/>
      <c r="J41" s="68"/>
      <c r="K41" s="67">
        <v>7</v>
      </c>
      <c r="L41" s="23">
        <v>5</v>
      </c>
      <c r="M41" s="68"/>
      <c r="N41" s="67"/>
      <c r="O41" s="23"/>
      <c r="P41" s="68"/>
      <c r="Q41" s="67">
        <v>11</v>
      </c>
      <c r="R41" s="23">
        <v>4</v>
      </c>
      <c r="S41" s="68"/>
      <c r="T41" s="67">
        <v>1</v>
      </c>
      <c r="U41" s="23"/>
      <c r="V41" s="68"/>
      <c r="W41" s="67">
        <v>12</v>
      </c>
      <c r="X41" s="23">
        <v>3</v>
      </c>
      <c r="Y41" s="68"/>
      <c r="Z41" s="67">
        <v>1</v>
      </c>
      <c r="AA41" s="23"/>
      <c r="AB41" s="68"/>
      <c r="AC41" s="67">
        <v>11</v>
      </c>
      <c r="AD41" s="23">
        <v>2</v>
      </c>
      <c r="AE41" s="68"/>
      <c r="AF41" s="67">
        <v>1</v>
      </c>
      <c r="AG41" s="23"/>
      <c r="AH41" s="68"/>
      <c r="AI41" s="67">
        <v>11</v>
      </c>
      <c r="AJ41" s="23">
        <v>2</v>
      </c>
      <c r="AK41" s="68"/>
      <c r="AL41" s="67"/>
      <c r="AM41" s="23"/>
      <c r="AN41" s="68"/>
      <c r="AO41" s="67">
        <v>9</v>
      </c>
      <c r="AP41" s="23">
        <v>3</v>
      </c>
      <c r="AQ41" s="68">
        <v>2</v>
      </c>
      <c r="AR41"/>
    </row>
    <row r="42" spans="1:44" ht="17.25" thickBot="1">
      <c r="A42" s="63" t="s">
        <v>44</v>
      </c>
      <c r="B42" s="64">
        <f>B13+B26+B35+B39+B40+B41</f>
        <v>9</v>
      </c>
      <c r="C42" s="64">
        <f aca="true" t="shared" si="4" ref="C42:AQ42">C13+C26+C35+C39+C40+C41</f>
        <v>11</v>
      </c>
      <c r="D42" s="64">
        <f t="shared" si="4"/>
        <v>7</v>
      </c>
      <c r="E42" s="64">
        <f t="shared" si="4"/>
        <v>177</v>
      </c>
      <c r="F42" s="64">
        <f t="shared" si="4"/>
        <v>103</v>
      </c>
      <c r="G42" s="64">
        <f t="shared" si="4"/>
        <v>16</v>
      </c>
      <c r="H42" s="64">
        <f t="shared" si="4"/>
        <v>15</v>
      </c>
      <c r="I42" s="64">
        <f t="shared" si="4"/>
        <v>4</v>
      </c>
      <c r="J42" s="64">
        <f t="shared" si="4"/>
        <v>8</v>
      </c>
      <c r="K42" s="64">
        <f t="shared" si="4"/>
        <v>192</v>
      </c>
      <c r="L42" s="64">
        <f t="shared" si="4"/>
        <v>114</v>
      </c>
      <c r="M42" s="64">
        <f t="shared" si="4"/>
        <v>5</v>
      </c>
      <c r="N42" s="64">
        <f t="shared" si="4"/>
        <v>27</v>
      </c>
      <c r="O42" s="64">
        <f t="shared" si="4"/>
        <v>8</v>
      </c>
      <c r="P42" s="64">
        <f t="shared" si="4"/>
        <v>1</v>
      </c>
      <c r="Q42" s="64">
        <f t="shared" si="4"/>
        <v>153</v>
      </c>
      <c r="R42" s="64">
        <f t="shared" si="4"/>
        <v>124</v>
      </c>
      <c r="S42" s="64">
        <f t="shared" si="4"/>
        <v>8</v>
      </c>
      <c r="T42" s="64">
        <f t="shared" si="4"/>
        <v>22</v>
      </c>
      <c r="U42" s="64">
        <f t="shared" si="4"/>
        <v>6</v>
      </c>
      <c r="V42" s="64">
        <f t="shared" si="4"/>
        <v>5</v>
      </c>
      <c r="W42" s="64">
        <f t="shared" si="4"/>
        <v>212</v>
      </c>
      <c r="X42" s="64">
        <f t="shared" si="4"/>
        <v>92</v>
      </c>
      <c r="Y42" s="64">
        <f t="shared" si="4"/>
        <v>23</v>
      </c>
      <c r="Z42" s="64">
        <f t="shared" si="4"/>
        <v>26</v>
      </c>
      <c r="AA42" s="64">
        <f t="shared" si="4"/>
        <v>15</v>
      </c>
      <c r="AB42" s="64">
        <f t="shared" si="4"/>
        <v>6</v>
      </c>
      <c r="AC42" s="64">
        <f t="shared" si="4"/>
        <v>189</v>
      </c>
      <c r="AD42" s="64">
        <f t="shared" si="4"/>
        <v>63</v>
      </c>
      <c r="AE42" s="64">
        <f t="shared" si="4"/>
        <v>12</v>
      </c>
      <c r="AF42" s="64">
        <f t="shared" si="4"/>
        <v>27</v>
      </c>
      <c r="AG42" s="64">
        <f t="shared" si="4"/>
        <v>14</v>
      </c>
      <c r="AH42" s="64">
        <f t="shared" si="4"/>
        <v>4</v>
      </c>
      <c r="AI42" s="64">
        <f t="shared" si="4"/>
        <v>220</v>
      </c>
      <c r="AJ42" s="64">
        <f t="shared" si="4"/>
        <v>50</v>
      </c>
      <c r="AK42" s="64">
        <f t="shared" si="4"/>
        <v>8</v>
      </c>
      <c r="AL42" s="64">
        <f t="shared" si="4"/>
        <v>28</v>
      </c>
      <c r="AM42" s="64">
        <f t="shared" si="4"/>
        <v>20</v>
      </c>
      <c r="AN42" s="64">
        <f t="shared" si="4"/>
        <v>12</v>
      </c>
      <c r="AO42" s="64">
        <f t="shared" si="4"/>
        <v>189</v>
      </c>
      <c r="AP42" s="64">
        <f t="shared" si="4"/>
        <v>78</v>
      </c>
      <c r="AQ42" s="64">
        <f t="shared" si="4"/>
        <v>16</v>
      </c>
      <c r="AR42"/>
    </row>
    <row r="43" spans="1:44" ht="17.25" thickBot="1">
      <c r="A43" s="48" t="s">
        <v>49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3"/>
      <c r="AR43" s="29"/>
    </row>
    <row r="44" spans="1:44" ht="16.5">
      <c r="A44" s="49" t="s">
        <v>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31"/>
      <c r="AR44" s="29"/>
    </row>
    <row r="45" spans="1:44" ht="16.5">
      <c r="A45" s="49" t="s">
        <v>46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31"/>
      <c r="AR45" s="29"/>
    </row>
    <row r="46" spans="1:44" ht="16.5">
      <c r="A46" s="49" t="s">
        <v>47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31"/>
      <c r="AR46" s="29"/>
    </row>
    <row r="47" spans="1:44" ht="17.25" customHeight="1" thickBot="1">
      <c r="A47" s="50" t="s">
        <v>54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3"/>
      <c r="AR47" s="29"/>
    </row>
  </sheetData>
  <mergeCells count="26">
    <mergeCell ref="N4:P4"/>
    <mergeCell ref="Q4:S4"/>
    <mergeCell ref="AC4:AE4"/>
    <mergeCell ref="Z4:AB4"/>
    <mergeCell ref="W4:Y4"/>
    <mergeCell ref="T4:V4"/>
    <mergeCell ref="AL4:AN4"/>
    <mergeCell ref="AO4:AQ4"/>
    <mergeCell ref="AI4:AK4"/>
    <mergeCell ref="AF4:AH4"/>
    <mergeCell ref="AF3:AK3"/>
    <mergeCell ref="T3:Y3"/>
    <mergeCell ref="AL2:AQ2"/>
    <mergeCell ref="AL3:AQ3"/>
    <mergeCell ref="N2:Y2"/>
    <mergeCell ref="N3:S3"/>
    <mergeCell ref="AR2:AR5"/>
    <mergeCell ref="B3:G3"/>
    <mergeCell ref="B4:D4"/>
    <mergeCell ref="E4:G4"/>
    <mergeCell ref="B2:M2"/>
    <mergeCell ref="H3:M3"/>
    <mergeCell ref="H4:J4"/>
    <mergeCell ref="K4:M4"/>
    <mergeCell ref="Z2:AK2"/>
    <mergeCell ref="Z3:AE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2011-01-10T03:43:36Z</cp:lastPrinted>
  <dcterms:created xsi:type="dcterms:W3CDTF">2011-01-06T06:02:20Z</dcterms:created>
  <dcterms:modified xsi:type="dcterms:W3CDTF">2011-01-11T07:33:33Z</dcterms:modified>
  <cp:category/>
  <cp:version/>
  <cp:contentType/>
  <cp:contentStatus/>
</cp:coreProperties>
</file>